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/>
  <workbookProtection lockWindows="1"/>
  <bookViews>
    <workbookView xWindow="65416" yWindow="65416" windowWidth="29040" windowHeight="15840" activeTab="0"/>
  </bookViews>
  <sheets>
    <sheet name="WELCOME" sheetId="9" r:id="rId1"/>
    <sheet name="4x4" sheetId="10" r:id="rId2"/>
    <sheet name="SSV" sheetId="11" r:id="rId3"/>
    <sheet name="Moto" sheetId="12" r:id="rId4"/>
  </sheets>
  <definedNames>
    <definedName name="Mail" localSheetId="1">'4x4'!$D$6</definedName>
    <definedName name="Mail" localSheetId="3">'Moto'!$D$6</definedName>
    <definedName name="Mail" localSheetId="2">'SSV'!$D$6</definedName>
    <definedName name="Mail">#REF!</definedName>
    <definedName name="Name" localSheetId="1">'4x4'!$D$3</definedName>
    <definedName name="Name" localSheetId="3">'Moto'!$D$3</definedName>
    <definedName name="Name" localSheetId="2">'SSV'!$D$3</definedName>
    <definedName name="Name">#REF!</definedName>
    <definedName name="Phone">#REF!</definedName>
    <definedName name="QTA" localSheetId="1">'4x4'!$G$18</definedName>
    <definedName name="QTA" localSheetId="3">'Moto'!$G$19</definedName>
    <definedName name="QTA" localSheetId="2">'SSV'!$G$18</definedName>
    <definedName name="QTA">#REF!</definedName>
    <definedName name="QTB" localSheetId="1">'4x4'!$G$19</definedName>
    <definedName name="QTB" localSheetId="3">'Moto'!$G$20</definedName>
    <definedName name="QTB" localSheetId="2">'SSV'!$G$20</definedName>
    <definedName name="QTB">#REF!</definedName>
    <definedName name="QTC" localSheetId="1">'4x4'!$G$20</definedName>
    <definedName name="QTC" localSheetId="3">'Moto'!$G$21</definedName>
    <definedName name="QTC" localSheetId="2">'SSV'!$G$21</definedName>
    <definedName name="QTC">#REF!</definedName>
    <definedName name="QTD" localSheetId="1">'4x4'!$G$21</definedName>
    <definedName name="QTD" localSheetId="3">'Moto'!#REF!</definedName>
    <definedName name="QTD" localSheetId="2">'SSV'!#REF!</definedName>
    <definedName name="QTD">#REF!</definedName>
    <definedName name="QTE">#REF!</definedName>
    <definedName name="QTEE" localSheetId="3">'Moto'!#REF!</definedName>
    <definedName name="QTEE" localSheetId="2">'SSV'!#REF!</definedName>
    <definedName name="QTEE">#REF!</definedName>
    <definedName name="QTF" localSheetId="1">#REF!</definedName>
    <definedName name="QTF" localSheetId="3">'Moto'!#REF!</definedName>
    <definedName name="QTF" localSheetId="2">'SSV'!$G$22</definedName>
    <definedName name="QTF">#REF!</definedName>
    <definedName name="QTG" localSheetId="1">#REF!</definedName>
    <definedName name="QTG" localSheetId="3">'Moto'!$G$23</definedName>
    <definedName name="QTG" localSheetId="2">'SSV'!$G$23</definedName>
    <definedName name="QTG">#REF!</definedName>
    <definedName name="QTH" localSheetId="1">'4x4'!$G$22</definedName>
    <definedName name="QTH" localSheetId="3">'Moto'!#REF!</definedName>
    <definedName name="QTH" localSheetId="2">'SSV'!#REF!</definedName>
    <definedName name="QTH">#REF!</definedName>
    <definedName name="QTI" localSheetId="1">'4x4'!$G$23</definedName>
    <definedName name="QTI" localSheetId="3">'Moto'!#REF!</definedName>
    <definedName name="QTI" localSheetId="2">'SSV'!#REF!</definedName>
    <definedName name="QTI">#REF!</definedName>
    <definedName name="QTJ" localSheetId="1">'4x4'!$G$24</definedName>
    <definedName name="QTJ" localSheetId="3">'Moto'!#REF!</definedName>
    <definedName name="QTJ" localSheetId="2">'SSV'!#REF!</definedName>
    <definedName name="QTJ">#REF!</definedName>
    <definedName name="QTK" localSheetId="1">'4x4'!$G$25</definedName>
    <definedName name="QTK" localSheetId="3">'Moto'!#REF!</definedName>
    <definedName name="QTK" localSheetId="2">'SSV'!#REF!</definedName>
    <definedName name="QTK">#REF!</definedName>
    <definedName name="QTL" localSheetId="1">'4x4'!$G$26</definedName>
    <definedName name="QTL" localSheetId="3">'Moto'!#REF!</definedName>
    <definedName name="QTL" localSheetId="2">'SSV'!#REF!</definedName>
    <definedName name="QTL">#REF!</definedName>
    <definedName name="Team" localSheetId="1">'4x4'!$D$4</definedName>
    <definedName name="Team" localSheetId="3">'Moto'!$D$4</definedName>
    <definedName name="Team" localSheetId="2">'SSV'!$D$4</definedName>
    <definedName name="Team">#REF!</definedName>
    <definedName name="Tel" localSheetId="3">'Moto'!$D$5</definedName>
    <definedName name="Tel" localSheetId="2">'SSV'!$D$5</definedName>
    <definedName name="Tel">'4x4'!$D$5</definedName>
    <definedName name="_xlnm.Print_Area" localSheetId="1">'4x4'!$A$1:$L$43</definedName>
    <definedName name="_xlnm.Print_Area" localSheetId="3">'Moto'!$A$1:$L$44</definedName>
    <definedName name="_xlnm.Print_Area" localSheetId="2">'SSV'!$A$1:$L$40</definedName>
  </definedNames>
  <calcPr calcId="181029"/>
  <extLst/>
</workbook>
</file>

<file path=xl/sharedStrings.xml><?xml version="1.0" encoding="utf-8"?>
<sst xmlns="http://schemas.openxmlformats.org/spreadsheetml/2006/main" count="116" uniqueCount="66">
  <si>
    <t>4x4 - Buggy</t>
  </si>
  <si>
    <t>SSV</t>
  </si>
  <si>
    <t>Moto</t>
  </si>
  <si>
    <t>Team* :</t>
  </si>
  <si>
    <t>Email* :</t>
  </si>
  <si>
    <t>15"</t>
  </si>
  <si>
    <t>33x10.50-15</t>
  </si>
  <si>
    <t>BAJA T/A</t>
  </si>
  <si>
    <t>35x12.50-15</t>
  </si>
  <si>
    <t>ALL TERRAIN KDR2+ M</t>
  </si>
  <si>
    <t>MEDIUM</t>
  </si>
  <si>
    <t>16"</t>
  </si>
  <si>
    <t>245/80-16</t>
  </si>
  <si>
    <t>ALL TERRAIN KDR2+ S</t>
  </si>
  <si>
    <t>SOFT</t>
  </si>
  <si>
    <t>17"</t>
  </si>
  <si>
    <t>35x12.50-17</t>
  </si>
  <si>
    <t>37x12.50-17</t>
  </si>
  <si>
    <t>14"</t>
  </si>
  <si>
    <t>28x10.00-14</t>
  </si>
  <si>
    <t>30x10.00-14</t>
  </si>
  <si>
    <t>32x10.00-14</t>
  </si>
  <si>
    <t>30x10.00-15</t>
  </si>
  <si>
    <t>32x10.00-15</t>
  </si>
  <si>
    <t>30x9.50-15</t>
  </si>
  <si>
    <t>90/90-21</t>
  </si>
  <si>
    <t>DESERT RACE</t>
  </si>
  <si>
    <t>BIB MOUSSE</t>
  </si>
  <si>
    <t>140/80-18</t>
  </si>
  <si>
    <t>TOTAL*</t>
  </si>
  <si>
    <t>215/85-16</t>
  </si>
  <si>
    <t>G2 COMPETITION</t>
  </si>
  <si>
    <t xml:space="preserve"> KM3 </t>
  </si>
  <si>
    <t xml:space="preserve">KM3 </t>
  </si>
  <si>
    <t>35x11.00-15</t>
  </si>
  <si>
    <t>SSV / ATV</t>
  </si>
  <si>
    <t>MOTO / BIB</t>
  </si>
  <si>
    <t>90/100-21</t>
  </si>
  <si>
    <t>ENDURO MEDIUM</t>
  </si>
  <si>
    <t>DESERT RACE BAJA (SABLE)</t>
  </si>
  <si>
    <t>M16 (Avant)</t>
  </si>
  <si>
    <t>M02 (Arrière)</t>
  </si>
  <si>
    <t>4X4 - BUGGY - COMPETITION</t>
  </si>
  <si>
    <t>KDR3 Compet'</t>
  </si>
  <si>
    <t>BAJA KR2 Compet'</t>
  </si>
  <si>
    <t>Name (Last,1st)* :</t>
  </si>
  <si>
    <t>Phone* :</t>
  </si>
  <si>
    <t>All fields marked with an asterik (*) are required</t>
  </si>
  <si>
    <t>DISTRIBUTOR</t>
  </si>
  <si>
    <t>BRAND</t>
  </si>
  <si>
    <t>SIZE</t>
  </si>
  <si>
    <t>PROFIL  
(click to see the product sheet)</t>
  </si>
  <si>
    <t>QTY</t>
  </si>
  <si>
    <t>ORDER TOTAL :</t>
  </si>
  <si>
    <t>Please contact us if you cannot find the desired track size or profile</t>
  </si>
  <si>
    <t>Please select your vehicle type below :</t>
  </si>
  <si>
    <t>Send your order by email : online@hug-s.com</t>
  </si>
  <si>
    <t>PROFIL (click to see the product sheet)</t>
  </si>
  <si>
    <t>Professionals ordering in Europe can retrieve the 20%VAT (shipping in Europe at their charge). Contact us.</t>
  </si>
  <si>
    <r>
      <t xml:space="preserve">These prices include transport, storage and assembly on the rally.
</t>
    </r>
    <r>
      <rPr>
        <b/>
        <sz val="11"/>
        <color rgb="FFFF0000"/>
        <rFont val="Calibri"/>
        <family val="2"/>
        <scheme val="minor"/>
      </rPr>
      <t>Other sizes : contact us</t>
    </r>
  </si>
  <si>
    <t>PROFIL (Click to see the product sheet)</t>
  </si>
  <si>
    <t xml:space="preserve">ORDER TOTAL : </t>
  </si>
  <si>
    <t>PRICE PER UNIT*</t>
  </si>
  <si>
    <t>* These prices subject to a rise in manufacturers' prices.</t>
  </si>
  <si>
    <t>RALLY OF MOROCCO 2022 (1 to 6 october)</t>
  </si>
  <si>
    <t>RALLY OF MOROCCO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</si>
</sst>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8"/>
      <color theme="1"/>
      <name val="Calibri"/>
      <family val="2"/>
      <scheme val="minor"/>
    </font>
    <font>
      <u val="single"/>
      <sz val="11"/>
      <color theme="4" tint="-0.24997000396251678"/>
      <name val="Calibri"/>
      <family val="2"/>
      <scheme val="minor"/>
    </font>
    <font>
      <u val="single"/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sz val="8"/>
      <color theme="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u val="single"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"/>
      <sz val="11"/>
      <color theme="4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6"/>
      <color rgb="FFFF0000"/>
      <name val="Calibri"/>
      <family val="2"/>
      <scheme val="minor"/>
    </font>
    <font>
      <b/>
      <i/>
      <sz val="28"/>
      <color rgb="FFFF0000"/>
      <name val="Segoe UI Black"/>
      <family val="2"/>
    </font>
    <font>
      <i/>
      <sz val="28"/>
      <color rgb="FFFF0000"/>
      <name val="Segoe UI Black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26336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</border>
    <border>
      <left/>
      <right style="thick">
        <color rgb="FFFF0D01"/>
      </right>
      <top style="thick">
        <color rgb="FFFF0D01"/>
      </top>
      <bottom style="dotted">
        <color rgb="FFFF0D01"/>
      </bottom>
    </border>
    <border>
      <left/>
      <right style="thick">
        <color rgb="FFFF0D01"/>
      </right>
      <top style="dotted">
        <color rgb="FFFF0D01"/>
      </top>
      <bottom style="thick">
        <color rgb="FFFF0D01"/>
      </bottom>
    </border>
    <border>
      <left style="thick">
        <color rgb="FFFF0D01"/>
      </left>
      <right/>
      <top style="dotted">
        <color rgb="FFFF0D01"/>
      </top>
      <bottom style="dotted">
        <color rgb="FFFF0D01"/>
      </bottom>
    </border>
    <border>
      <left style="thick">
        <color rgb="FFFF0D01"/>
      </left>
      <right/>
      <top style="dotted">
        <color rgb="FFFF0D01"/>
      </top>
      <bottom style="thick">
        <color rgb="FFFF0D01"/>
      </bottom>
    </border>
    <border>
      <left/>
      <right style="thick">
        <color rgb="FFFF0D01"/>
      </right>
      <top/>
      <bottom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</border>
    <border>
      <left style="thick">
        <color rgb="FFFF0D01"/>
      </left>
      <right style="thick">
        <color rgb="FFFF0D01"/>
      </right>
      <top style="thick">
        <color rgb="FFFF0D01"/>
      </top>
      <bottom/>
    </border>
    <border>
      <left style="thick">
        <color rgb="FFFF0D01"/>
      </left>
      <right/>
      <top/>
      <bottom/>
    </border>
    <border>
      <left style="thick">
        <color rgb="FFFF0D01"/>
      </left>
      <right/>
      <top style="thick">
        <color rgb="FFFF0D01"/>
      </top>
      <bottom style="thick">
        <color rgb="FFFF0D01"/>
      </bottom>
    </border>
    <border>
      <left/>
      <right style="thick">
        <color rgb="FFFF0D01"/>
      </right>
      <top style="dotted">
        <color rgb="FFFF0D01"/>
      </top>
      <bottom style="dotted">
        <color rgb="FFFF0D01"/>
      </bottom>
    </border>
    <border>
      <left style="thick">
        <color rgb="FFFF0D01"/>
      </left>
      <right style="thick">
        <color rgb="FFFF0D01"/>
      </right>
      <top/>
      <bottom/>
    </border>
    <border>
      <left/>
      <right style="thick">
        <color rgb="FFFF0D01"/>
      </right>
      <top style="thick">
        <color rgb="FFFF0D01"/>
      </top>
      <bottom style="thick">
        <color rgb="FFFF0D01"/>
      </bottom>
    </border>
    <border>
      <left/>
      <right style="thick">
        <color rgb="FFFF0D01"/>
      </right>
      <top/>
      <bottom style="thick">
        <color rgb="FFFF0000"/>
      </bottom>
    </border>
    <border>
      <left style="thick">
        <color rgb="FFFF0D01"/>
      </left>
      <right/>
      <top/>
      <bottom style="dotted">
        <color rgb="FFFF0D01"/>
      </bottom>
    </border>
    <border>
      <left/>
      <right style="thick">
        <color rgb="FFFF0D01"/>
      </right>
      <top/>
      <bottom style="dotted">
        <color rgb="FFFF0D01"/>
      </bottom>
    </border>
    <border>
      <left style="medium">
        <color rgb="FFFF0000"/>
      </left>
      <right style="medium">
        <color rgb="FFFF0000"/>
      </right>
      <top/>
      <bottom style="thick">
        <color rgb="FFFF0000"/>
      </bottom>
    </border>
    <border>
      <left style="medium">
        <color rgb="FFFF0000"/>
      </left>
      <right style="thick">
        <color rgb="FFFF0D01"/>
      </right>
      <top style="dotted">
        <color rgb="FFFF0D01"/>
      </top>
      <bottom style="thick">
        <color rgb="FFFF0000"/>
      </bottom>
    </border>
    <border>
      <left style="thick">
        <color rgb="FFFF0D01"/>
      </left>
      <right/>
      <top style="dotted">
        <color rgb="FFFF0D01"/>
      </top>
      <bottom/>
    </border>
    <border>
      <left/>
      <right style="thick">
        <color rgb="FFFF0D01"/>
      </right>
      <top style="dotted">
        <color rgb="FFFF0D01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rgb="FFFF0D01"/>
      </bottom>
    </border>
    <border>
      <left/>
      <right/>
      <top style="thick">
        <color rgb="FFFF0D01"/>
      </top>
      <bottom style="dotted">
        <color rgb="FFFF0D01"/>
      </bottom>
    </border>
    <border>
      <left style="thick">
        <color rgb="FFFF0000"/>
      </left>
      <right style="thick">
        <color rgb="FFFF0000"/>
      </right>
      <top/>
      <bottom/>
    </border>
    <border>
      <left/>
      <right/>
      <top style="dotted">
        <color rgb="FFFF0D01"/>
      </top>
      <bottom style="dotted">
        <color rgb="FFFF0000"/>
      </bottom>
    </border>
    <border>
      <left/>
      <right style="thick">
        <color rgb="FFFF0D01"/>
      </right>
      <top style="dotted">
        <color rgb="FFFF0D01"/>
      </top>
      <bottom style="dotted">
        <color rgb="FFFF0000"/>
      </bottom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D01"/>
      </bottom>
    </border>
    <border>
      <left/>
      <right style="thick">
        <color rgb="FFFF0D01"/>
      </right>
      <top/>
      <bottom style="thick">
        <color rgb="FFFF0D01"/>
      </bottom>
    </border>
    <border>
      <left style="thick">
        <color rgb="FFFF0000"/>
      </left>
      <right style="thick">
        <color rgb="FFFF0000"/>
      </right>
      <top style="thick">
        <color rgb="FFFF0D01"/>
      </top>
      <bottom style="dotted">
        <color rgb="FFFF0D01"/>
      </bottom>
    </border>
    <border>
      <left style="thick">
        <color rgb="FFFF0000"/>
      </left>
      <right style="thick">
        <color rgb="FFFF0000"/>
      </right>
      <top style="dotted">
        <color rgb="FFFF0D01"/>
      </top>
      <bottom style="dotted">
        <color rgb="FFFF0D01"/>
      </bottom>
    </border>
    <border>
      <left/>
      <right/>
      <top style="dotted">
        <color rgb="FFFF0D01"/>
      </top>
      <bottom style="dotted">
        <color rgb="FFFF0D01"/>
      </bottom>
    </border>
    <border>
      <left style="thick">
        <color rgb="FFFF0000"/>
      </left>
      <right style="thick">
        <color rgb="FFFF0000"/>
      </right>
      <top style="dotted">
        <color rgb="FFFF0D01"/>
      </top>
      <bottom/>
    </border>
    <border>
      <left/>
      <right/>
      <top style="dotted">
        <color rgb="FFFF0D01"/>
      </top>
      <bottom style="thick">
        <color rgb="FFFF0D01"/>
      </bottom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000"/>
      </bottom>
    </border>
    <border>
      <left style="thick">
        <color rgb="FFFF0D01"/>
      </left>
      <right style="thick">
        <color rgb="FFFF0D01"/>
      </right>
      <top style="dotted">
        <color rgb="FFFF0D01"/>
      </top>
      <bottom/>
    </border>
    <border>
      <left style="thick">
        <color rgb="FFFF0D01"/>
      </left>
      <right/>
      <top style="thick">
        <color rgb="FFFF0D01"/>
      </top>
      <bottom/>
    </border>
    <border>
      <left/>
      <right style="thick">
        <color rgb="FFFF0D01"/>
      </right>
      <top style="thick">
        <color rgb="FFFF0D01"/>
      </top>
      <bottom/>
    </border>
    <border>
      <left style="thick">
        <color rgb="FFFF0D01"/>
      </left>
      <right style="thick">
        <color rgb="FFFF0D01"/>
      </right>
      <top style="thick">
        <color rgb="FFFF0000"/>
      </top>
      <bottom style="thick">
        <color rgb="FFFF0D01"/>
      </bottom>
    </border>
    <border>
      <left style="thick">
        <color rgb="FFFF0000"/>
      </left>
      <right/>
      <top style="dotted">
        <color rgb="FFFF0D01"/>
      </top>
      <bottom style="dotted">
        <color rgb="FFFF0000"/>
      </bottom>
    </border>
    <border>
      <left style="thick">
        <color rgb="FFFF0000"/>
      </left>
      <right/>
      <top/>
      <bottom style="dotted">
        <color rgb="FFFF0D01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thick">
        <color rgb="FFFF0D01"/>
      </left>
      <right/>
      <top style="dashed">
        <color rgb="FFFF0000"/>
      </top>
      <bottom style="thick">
        <color rgb="FFFF0D01"/>
      </bottom>
    </border>
    <border>
      <left/>
      <right style="thick">
        <color rgb="FFFF0D01"/>
      </right>
      <top style="dashed">
        <color rgb="FFFF0000"/>
      </top>
      <bottom style="thick">
        <color rgb="FFFF0D01"/>
      </bottom>
    </border>
    <border>
      <left style="thick">
        <color rgb="FFFF0D01"/>
      </left>
      <right/>
      <top/>
      <bottom style="thick">
        <color rgb="FFFF0D01"/>
      </bottom>
    </border>
    <border>
      <left/>
      <right/>
      <top style="thick">
        <color rgb="FFFF0000"/>
      </top>
      <bottom style="thick">
        <color rgb="FFFF0D01"/>
      </bottom>
    </border>
    <border>
      <left/>
      <right style="thick">
        <color rgb="FFFF0D01"/>
      </right>
      <top style="thick">
        <color rgb="FFFF0000"/>
      </top>
      <bottom style="thick">
        <color rgb="FFFF0D01"/>
      </bottom>
    </border>
    <border>
      <left/>
      <right/>
      <top/>
      <bottom style="thick">
        <color rgb="FFFF0D01"/>
      </bottom>
    </border>
    <border>
      <left/>
      <right/>
      <top style="thick">
        <color rgb="FFFF0D01"/>
      </top>
      <bottom style="thick">
        <color rgb="FFFF0D01"/>
      </bottom>
    </border>
    <border>
      <left style="thick">
        <color rgb="FFFF0D01"/>
      </left>
      <right/>
      <top style="thick">
        <color rgb="FFFF0D01"/>
      </top>
      <bottom style="thick">
        <color rgb="FFFF0000"/>
      </bottom>
    </border>
    <border>
      <left/>
      <right style="thick">
        <color rgb="FFFF0D01"/>
      </right>
      <top style="thick">
        <color rgb="FFFF0D01"/>
      </top>
      <bottom style="thick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/>
    </xf>
    <xf numFmtId="0" fontId="0" fillId="0" borderId="0" xfId="0" applyProtection="1">
      <protection locked="0"/>
    </xf>
    <xf numFmtId="0" fontId="4" fillId="0" borderId="0" xfId="2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 wrapText="1"/>
      <protection locked="0"/>
    </xf>
    <xf numFmtId="0" fontId="0" fillId="0" borderId="0" xfId="0" applyFont="1" applyProtection="1">
      <protection/>
    </xf>
    <xf numFmtId="0" fontId="10" fillId="0" borderId="0" xfId="0" applyFont="1" applyProtection="1"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Protection="1">
      <protection/>
    </xf>
    <xf numFmtId="0" fontId="0" fillId="2" borderId="0" xfId="0" applyFill="1" applyProtection="1">
      <protection/>
    </xf>
    <xf numFmtId="0" fontId="16" fillId="0" borderId="1" xfId="20" applyFont="1" applyBorder="1" applyAlignment="1" applyProtection="1">
      <alignment horizontal="left" vertical="center"/>
      <protection locked="0"/>
    </xf>
    <xf numFmtId="0" fontId="17" fillId="0" borderId="2" xfId="20" applyFont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5" xfId="2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2" fillId="0" borderId="0" xfId="20" applyAlignment="1" applyProtection="1">
      <alignment/>
      <protection/>
    </xf>
    <xf numFmtId="0" fontId="23" fillId="0" borderId="1" xfId="20" applyFont="1" applyBorder="1" applyAlignment="1" applyProtection="1">
      <alignment horizontal="left" vertical="center"/>
      <protection locked="0"/>
    </xf>
    <xf numFmtId="0" fontId="21" fillId="0" borderId="10" xfId="20" applyFont="1" applyBorder="1" applyAlignment="1" applyProtection="1">
      <alignment horizontal="left" vertical="center"/>
      <protection locked="0"/>
    </xf>
    <xf numFmtId="0" fontId="20" fillId="0" borderId="0" xfId="20" applyFont="1" applyAlignment="1" applyProtection="1">
      <alignment/>
      <protection/>
    </xf>
    <xf numFmtId="0" fontId="16" fillId="0" borderId="5" xfId="20" applyFont="1" applyBorder="1" applyProtection="1">
      <protection locked="0"/>
    </xf>
    <xf numFmtId="164" fontId="0" fillId="0" borderId="5" xfId="0" applyNumberFormat="1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14" fillId="0" borderId="11" xfId="0" applyNumberFormat="1" applyFont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4" fontId="0" fillId="0" borderId="4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4" fillId="0" borderId="14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0" fillId="2" borderId="0" xfId="0" applyFill="1"/>
    <xf numFmtId="0" fontId="5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6" xfId="2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>
      <alignment horizontal="center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0" xfId="2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Fill="1" applyBorder="1" applyProtection="1">
      <protection/>
    </xf>
    <xf numFmtId="0" fontId="19" fillId="0" borderId="0" xfId="0" applyFont="1" applyFill="1" applyBorder="1" applyAlignment="1" applyProtection="1">
      <alignment horizontal="centerContinuous" wrapText="1"/>
      <protection/>
    </xf>
    <xf numFmtId="0" fontId="19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0" xfId="0" applyFill="1" applyAlignment="1">
      <alignment horizontal="centerContinuous" vertical="center"/>
    </xf>
    <xf numFmtId="0" fontId="15" fillId="0" borderId="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0" borderId="25" xfId="20" applyFont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 vertical="center"/>
    </xf>
    <xf numFmtId="0" fontId="16" fillId="0" borderId="27" xfId="20" applyFont="1" applyBorder="1" applyAlignment="1" applyProtection="1">
      <alignment horizontal="left" vertical="center"/>
      <protection locked="0"/>
    </xf>
    <xf numFmtId="0" fontId="17" fillId="0" borderId="28" xfId="20" applyFont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6" fillId="0" borderId="0" xfId="20" applyFont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33" xfId="2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6" fillId="0" borderId="35" xfId="20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4" fillId="0" borderId="0" xfId="0" applyFont="1" applyFill="1" applyAlignment="1">
      <alignment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23" fillId="0" borderId="10" xfId="20" applyFont="1" applyBorder="1" applyAlignment="1" applyProtection="1">
      <alignment horizontal="left" vertical="center"/>
      <protection locked="0"/>
    </xf>
    <xf numFmtId="0" fontId="17" fillId="0" borderId="6" xfId="2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164" fontId="0" fillId="0" borderId="38" xfId="0" applyNumberFormat="1" applyFont="1" applyBorder="1" applyAlignment="1" applyProtection="1">
      <alignment horizontal="right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13" fillId="0" borderId="6" xfId="0" applyFont="1" applyBorder="1" applyAlignment="1">
      <alignment horizontal="center" vertical="center"/>
    </xf>
    <xf numFmtId="0" fontId="16" fillId="0" borderId="41" xfId="20" applyFont="1" applyBorder="1"/>
    <xf numFmtId="0" fontId="13" fillId="0" borderId="28" xfId="0" applyFont="1" applyBorder="1" applyAlignment="1">
      <alignment horizontal="center" vertical="center"/>
    </xf>
    <xf numFmtId="0" fontId="23" fillId="0" borderId="42" xfId="20" applyFont="1" applyBorder="1"/>
    <xf numFmtId="0" fontId="7" fillId="0" borderId="0" xfId="0" applyFont="1" applyProtection="1">
      <protection/>
    </xf>
    <xf numFmtId="0" fontId="27" fillId="0" borderId="0" xfId="0" applyFont="1" applyProtection="1"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" fillId="4" borderId="43" xfId="20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/>
    </xf>
    <xf numFmtId="0" fontId="2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horizontal="justify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" xfId="0" applyNumberFormat="1" applyBorder="1"/>
    <xf numFmtId="0" fontId="0" fillId="0" borderId="2" xfId="0" applyBorder="1"/>
    <xf numFmtId="164" fontId="0" fillId="0" borderId="5" xfId="0" applyNumberFormat="1" applyBorder="1"/>
    <xf numFmtId="0" fontId="0" fillId="0" borderId="3" xfId="0" applyBorder="1"/>
    <xf numFmtId="164" fontId="0" fillId="0" borderId="20" xfId="0" applyNumberFormat="1" applyBorder="1"/>
    <xf numFmtId="0" fontId="0" fillId="0" borderId="21" xfId="0" applyBorder="1"/>
    <xf numFmtId="164" fontId="0" fillId="0" borderId="4" xfId="0" applyNumberFormat="1" applyBorder="1"/>
    <xf numFmtId="0" fontId="0" fillId="0" borderId="12" xfId="0" applyBorder="1"/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8" fontId="0" fillId="0" borderId="47" xfId="0" applyNumberFormat="1" applyBorder="1"/>
    <xf numFmtId="8" fontId="0" fillId="0" borderId="48" xfId="0" applyNumberFormat="1" applyBorder="1"/>
    <xf numFmtId="164" fontId="0" fillId="0" borderId="47" xfId="0" applyNumberFormat="1" applyBorder="1"/>
    <xf numFmtId="164" fontId="0" fillId="0" borderId="48" xfId="0" applyNumberFormat="1" applyBorder="1"/>
    <xf numFmtId="0" fontId="24" fillId="2" borderId="0" xfId="0" applyFont="1" applyFill="1" applyAlignment="1">
      <alignment horizontal="center" wrapText="1"/>
    </xf>
    <xf numFmtId="164" fontId="14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" fillId="0" borderId="0" xfId="20" applyAlignment="1" applyProtection="1">
      <alignment/>
      <protection/>
    </xf>
    <xf numFmtId="0" fontId="18" fillId="0" borderId="49" xfId="0" applyFont="1" applyBorder="1" applyAlignment="1">
      <alignment horizontal="right" vertical="center" shrinkToFit="1"/>
    </xf>
    <xf numFmtId="0" fontId="18" fillId="0" borderId="50" xfId="0" applyFont="1" applyBorder="1" applyAlignment="1">
      <alignment horizontal="right" vertical="center" shrinkToFit="1"/>
    </xf>
    <xf numFmtId="0" fontId="18" fillId="0" borderId="51" xfId="0" applyFont="1" applyBorder="1" applyAlignment="1">
      <alignment horizontal="right" vertical="center" shrinkToFit="1"/>
    </xf>
    <xf numFmtId="0" fontId="30" fillId="0" borderId="0" xfId="0" applyFont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 applyAlignment="1">
      <alignment horizontal="right"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/>
    </xf>
    <xf numFmtId="0" fontId="18" fillId="0" borderId="52" xfId="0" applyFont="1" applyBorder="1" applyAlignment="1">
      <alignment horizontal="right" vertical="center" shrinkToFit="1"/>
    </xf>
    <xf numFmtId="0" fontId="18" fillId="0" borderId="30" xfId="0" applyFont="1" applyBorder="1" applyAlignment="1">
      <alignment horizontal="right" vertical="center" shrinkToFit="1"/>
    </xf>
    <xf numFmtId="0" fontId="7" fillId="0" borderId="0" xfId="0" applyFont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 horizontal="right" vertical="center" wrapText="1"/>
      <protection/>
    </xf>
    <xf numFmtId="164" fontId="0" fillId="0" borderId="14" xfId="0" applyNumberFormat="1" applyFont="1" applyBorder="1" applyAlignment="1">
      <alignment horizontal="right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18" fillId="0" borderId="11" xfId="0" applyFont="1" applyBorder="1" applyAlignment="1" applyProtection="1">
      <alignment horizontal="right" vertical="center" shrinkToFit="1"/>
      <protection/>
    </xf>
    <xf numFmtId="0" fontId="18" fillId="0" borderId="53" xfId="0" applyFont="1" applyBorder="1" applyAlignment="1" applyProtection="1">
      <alignment horizontal="right" vertical="center" shrinkToFit="1"/>
      <protection/>
    </xf>
    <xf numFmtId="0" fontId="18" fillId="0" borderId="14" xfId="0" applyFont="1" applyBorder="1" applyAlignment="1" applyProtection="1">
      <alignment horizontal="right" vertical="center" shrinkToFi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11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jpeg" /><Relationship Id="rId4" Type="http://schemas.openxmlformats.org/officeDocument/2006/relationships/image" Target="../media/image4.png" /><Relationship Id="rId5" Type="http://schemas.openxmlformats.org/officeDocument/2006/relationships/hyperlink" Target="https://motorsport.hug-s.com/fr/rallye-raid-et-baja/145-145-35-1250-r-15-kdr2-medium.html#/216-fournisseur-hugs" TargetMode="External" /><Relationship Id="rId6" Type="http://schemas.openxmlformats.org/officeDocument/2006/relationships/hyperlink" Target="https://motorsport.hug-s.com/fr/rallye-raid-et-baja/145-145-35-1250-r-15-kdr2-medium.html#/216-fournisseur-hugs" TargetMode="External" /><Relationship Id="rId7" Type="http://schemas.openxmlformats.org/officeDocument/2006/relationships/hyperlink" Target="https://motorsport.hug-s.com/fr/rallye-raid-et-baja/145-145-35-1250-r-15-kdr2-medium.html#/216-fournisseur-hugs" TargetMode="External" /><Relationship Id="rId8" Type="http://schemas.openxmlformats.org/officeDocument/2006/relationships/hyperlink" Target="https://motorsport.hug-s.com/fr/rallye-raid-et-baja/145-145-35-1250-r-15-kdr2-medium.html#/216-fournisseur-hugs" TargetMode="External" /><Relationship Id="rId9" Type="http://schemas.openxmlformats.org/officeDocument/2006/relationships/hyperlink" Target="https://motorsport.hug-s.com/fr/rallye-raid-et-baja/145-145-35-1250-r-15-kdr2-medium.html#/216-fournisseur-hugs" TargetMode="External" /><Relationship Id="rId10" Type="http://schemas.openxmlformats.org/officeDocument/2006/relationships/hyperlink" Target="https://motorsport.hug-s.com/fr/rallye-raid-et-baja/145-145-35-1250-r-15-kdr2-medium.html#/216-fournisseur-hugs" TargetMode="External" /><Relationship Id="rId11" Type="http://schemas.openxmlformats.org/officeDocument/2006/relationships/hyperlink" Target="https://motorsport.hug-s.com/fr/rallye-raid-et-baja/145-145-35-1250-r-15-kdr2-medium.html#/216-fournisseur-hugs" TargetMode="External" /><Relationship Id="rId12" Type="http://schemas.openxmlformats.org/officeDocument/2006/relationships/hyperlink" Target="https://motorsport.hug-s.com/fr/rallye-raid-et-baja/145-145-35-1250-r-15-kdr2-medium.html#/216-fournisseur-hugs" TargetMode="External" /><Relationship Id="rId13" Type="http://schemas.openxmlformats.org/officeDocument/2006/relationships/hyperlink" Target="https://motorsport.hug-s.com/fr/rallye-raid-et-baja/145-145-35-1250-r-15-kdr2-medium.html#/216-fournisseur-hugs" TargetMode="External" /><Relationship Id="rId14" Type="http://schemas.openxmlformats.org/officeDocument/2006/relationships/hyperlink" Target="https://motorsport.hug-s.com/fr/rallye-raid-et-baja/145-145-35-1250-r-15-kdr2-medium.html#/216-fournisseur-hugs" TargetMode="External" /><Relationship Id="rId15" Type="http://schemas.openxmlformats.org/officeDocument/2006/relationships/hyperlink" Target="https://motorsport.hug-s.com/fr/rallye-raid-et-baja/145-145-35-1250-r-15-kdr2-medium.html#/216-fournisseur-hugs" TargetMode="External" /><Relationship Id="rId16" Type="http://schemas.openxmlformats.org/officeDocument/2006/relationships/hyperlink" Target="https://motorsport.hug-s.com/fr/rallye-raid-et-baja/145-145-35-1250-r-15-kdr2-medium.html#/216-fournisseur-hugs" TargetMode="External" /><Relationship Id="rId17" Type="http://schemas.openxmlformats.org/officeDocument/2006/relationships/hyperlink" Target="https://motorsport.hug-s.com/fr/rallye-raid-et-baja/145-145-35-1250-r-15-kdr2-medium.html#/216-fournisseur-hugs" TargetMode="External" /><Relationship Id="rId18" Type="http://schemas.openxmlformats.org/officeDocument/2006/relationships/hyperlink" Target="https://motorsport.hug-s.com/fr/rallye-raid-et-baja/145-145-35-1250-r-15-kdr2-medium.html#/216-fournisseur-hugs" TargetMode="External" /><Relationship Id="rId19" Type="http://schemas.openxmlformats.org/officeDocument/2006/relationships/hyperlink" Target="https://motorsport.hug-s.com/fr/rallye-raid-et-baja/145-145-35-1250-r-15-kdr2-medium.html#/216-fournisseur-hugs" TargetMode="External" /><Relationship Id="rId20" Type="http://schemas.openxmlformats.org/officeDocument/2006/relationships/hyperlink" Target="https://motorsport.hug-s.com/fr/rallye-raid-et-baja/145-145-35-1250-r-15-kdr2-medium.html#/216-fournisseur-hugs" TargetMode="External" /><Relationship Id="rId21" Type="http://schemas.openxmlformats.org/officeDocument/2006/relationships/image" Target="../media/image10.png" /><Relationship Id="rId22" Type="http://schemas.openxmlformats.org/officeDocument/2006/relationships/image" Target="../media/image5.jpeg" /><Relationship Id="rId2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s://motorsport.hug-s.com/fr/rallye-raid-et-baja/145-145-35-1250-r-15-kdr2-medium.html#/216-fournisseur-hugs" TargetMode="External" /><Relationship Id="rId6" Type="http://schemas.openxmlformats.org/officeDocument/2006/relationships/hyperlink" Target="https://motorsport.hug-s.com/fr/rallye-raid-et-baja/145-145-35-1250-r-15-kdr2-medium.html#/216-fournisseur-hugs" TargetMode="External" /><Relationship Id="rId7" Type="http://schemas.openxmlformats.org/officeDocument/2006/relationships/hyperlink" Target="https://motorsport.hug-s.com/fr/rallye-raid-et-baja/145-145-35-1250-r-15-kdr2-medium.html#/216-fournisseur-hugs" TargetMode="External" /><Relationship Id="rId8" Type="http://schemas.openxmlformats.org/officeDocument/2006/relationships/hyperlink" Target="https://motorsport.hug-s.com/fr/rallye-raid-et-baja/145-145-35-1250-r-15-kdr2-medium.html#/216-fournisseur-hugs" TargetMode="External" /><Relationship Id="rId9" Type="http://schemas.openxmlformats.org/officeDocument/2006/relationships/hyperlink" Target="https://motorsport.hug-s.com/fr/rallye-raid-et-baja/145-145-35-1250-r-15-kdr2-medium.html#/216-fournisseur-hugs" TargetMode="External" /><Relationship Id="rId10" Type="http://schemas.openxmlformats.org/officeDocument/2006/relationships/hyperlink" Target="https://motorsport.hug-s.com/fr/rallye-raid-et-baja/145-145-35-1250-r-15-kdr2-medium.html#/216-fournisseur-hugs" TargetMode="External" /><Relationship Id="rId11" Type="http://schemas.openxmlformats.org/officeDocument/2006/relationships/hyperlink" Target="https://motorsport.hug-s.com/fr/rallye-raid-et-baja/145-145-35-1250-r-15-kdr2-medium.html#/216-fournisseur-hugs" TargetMode="External" /><Relationship Id="rId12" Type="http://schemas.openxmlformats.org/officeDocument/2006/relationships/hyperlink" Target="https://motorsport.hug-s.com/fr/rallye-raid-et-baja/145-145-35-1250-r-15-kdr2-medium.html#/216-fournisseur-hugs" TargetMode="External" /><Relationship Id="rId13" Type="http://schemas.openxmlformats.org/officeDocument/2006/relationships/hyperlink" Target="https://motorsport.hug-s.com/fr/rallye-raid-et-baja/145-145-35-1250-r-15-kdr2-medium.html#/216-fournisseur-hugs" TargetMode="External" /><Relationship Id="rId14" Type="http://schemas.openxmlformats.org/officeDocument/2006/relationships/hyperlink" Target="https://motorsport.hug-s.com/fr/rallye-raid-et-baja/145-145-35-1250-r-15-kdr2-medium.html#/216-fournisseur-hugs" TargetMode="External" /><Relationship Id="rId15" Type="http://schemas.openxmlformats.org/officeDocument/2006/relationships/image" Target="../media/image5.jpeg" /><Relationship Id="rId16" Type="http://schemas.openxmlformats.org/officeDocument/2006/relationships/hyperlink" Target="https://motorsport.hug-s.com/fr/rallye-raid-et-baja/230-229-140-80-r-18-70r-desert-race.html#/216-fournisseur-hugs" TargetMode="External" /><Relationship Id="rId17" Type="http://schemas.openxmlformats.org/officeDocument/2006/relationships/hyperlink" Target="https://motorsport.hug-s.com/fr/rallye-raid-et-baja/230-229-140-80-r-18-70r-desert-race.html#/216-fournisseur-hugs" TargetMode="External" /><Relationship Id="rId18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238125</xdr:rowOff>
    </xdr:from>
    <xdr:to>
      <xdr:col>9</xdr:col>
      <xdr:colOff>714375</xdr:colOff>
      <xdr:row>29</xdr:row>
      <xdr:rowOff>85725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505325"/>
          <a:ext cx="75723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9</xdr:col>
      <xdr:colOff>704850</xdr:colOff>
      <xdr:row>4</xdr:row>
      <xdr:rowOff>104775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75628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504825</xdr:colOff>
      <xdr:row>6</xdr:row>
      <xdr:rowOff>9525</xdr:rowOff>
    </xdr:from>
    <xdr:to>
      <xdr:col>5</xdr:col>
      <xdr:colOff>704850</xdr:colOff>
      <xdr:row>12</xdr:row>
      <xdr:rowOff>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419225"/>
          <a:ext cx="1724025" cy="1133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133350</xdr:rowOff>
    </xdr:from>
    <xdr:to>
      <xdr:col>12</xdr:col>
      <xdr:colOff>9525</xdr:colOff>
      <xdr:row>44</xdr:row>
      <xdr:rowOff>123825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8943975"/>
          <a:ext cx="6553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57150</xdr:rowOff>
    </xdr:from>
    <xdr:to>
      <xdr:col>2</xdr:col>
      <xdr:colOff>666750</xdr:colOff>
      <xdr:row>17</xdr:row>
      <xdr:rowOff>142875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4895850"/>
          <a:ext cx="6477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47625</xdr:rowOff>
    </xdr:from>
    <xdr:to>
      <xdr:col>2</xdr:col>
      <xdr:colOff>666750</xdr:colOff>
      <xdr:row>18</xdr:row>
      <xdr:rowOff>142875</xdr:rowOff>
    </xdr:to>
    <xdr:pic>
      <xdr:nvPicPr>
        <xdr:cNvPr id="6" name="Imag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086350"/>
          <a:ext cx="647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66675</xdr:rowOff>
    </xdr:from>
    <xdr:to>
      <xdr:col>2</xdr:col>
      <xdr:colOff>666750</xdr:colOff>
      <xdr:row>19</xdr:row>
      <xdr:rowOff>161925</xdr:rowOff>
    </xdr:to>
    <xdr:pic>
      <xdr:nvPicPr>
        <xdr:cNvPr id="8" name="Image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305425"/>
          <a:ext cx="647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57150</xdr:rowOff>
    </xdr:from>
    <xdr:to>
      <xdr:col>2</xdr:col>
      <xdr:colOff>666750</xdr:colOff>
      <xdr:row>20</xdr:row>
      <xdr:rowOff>142875</xdr:rowOff>
    </xdr:to>
    <xdr:pic>
      <xdr:nvPicPr>
        <xdr:cNvPr id="9" name="Imag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495925"/>
          <a:ext cx="6477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57150</xdr:rowOff>
    </xdr:from>
    <xdr:to>
      <xdr:col>2</xdr:col>
      <xdr:colOff>666750</xdr:colOff>
      <xdr:row>21</xdr:row>
      <xdr:rowOff>142875</xdr:rowOff>
    </xdr:to>
    <xdr:pic>
      <xdr:nvPicPr>
        <xdr:cNvPr id="10" name="Image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686425"/>
          <a:ext cx="6477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57150</xdr:rowOff>
    </xdr:from>
    <xdr:to>
      <xdr:col>2</xdr:col>
      <xdr:colOff>666750</xdr:colOff>
      <xdr:row>22</xdr:row>
      <xdr:rowOff>152400</xdr:rowOff>
    </xdr:to>
    <xdr:pic>
      <xdr:nvPicPr>
        <xdr:cNvPr id="11" name="Image 1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886450"/>
          <a:ext cx="647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66675</xdr:rowOff>
    </xdr:from>
    <xdr:to>
      <xdr:col>2</xdr:col>
      <xdr:colOff>666750</xdr:colOff>
      <xdr:row>23</xdr:row>
      <xdr:rowOff>152400</xdr:rowOff>
    </xdr:to>
    <xdr:pic>
      <xdr:nvPicPr>
        <xdr:cNvPr id="12" name="Image 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6096000"/>
          <a:ext cx="6477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24</xdr:row>
      <xdr:rowOff>57150</xdr:rowOff>
    </xdr:from>
    <xdr:to>
      <xdr:col>2</xdr:col>
      <xdr:colOff>666750</xdr:colOff>
      <xdr:row>24</xdr:row>
      <xdr:rowOff>152400</xdr:rowOff>
    </xdr:to>
    <xdr:pic>
      <xdr:nvPicPr>
        <xdr:cNvPr id="13" name="Image 2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6276975"/>
          <a:ext cx="6381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752475</xdr:colOff>
      <xdr:row>34</xdr:row>
      <xdr:rowOff>0</xdr:rowOff>
    </xdr:from>
    <xdr:to>
      <xdr:col>7</xdr:col>
      <xdr:colOff>152400</xdr:colOff>
      <xdr:row>36</xdr:row>
      <xdr:rowOff>85725</xdr:rowOff>
    </xdr:to>
    <xdr:pic>
      <xdr:nvPicPr>
        <xdr:cNvPr id="16" name="Image 15" descr="BFG logo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8239125"/>
          <a:ext cx="282892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1</xdr:row>
      <xdr:rowOff>38100</xdr:rowOff>
    </xdr:to>
    <xdr:pic>
      <xdr:nvPicPr>
        <xdr:cNvPr id="53" name="Imag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6553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514350</xdr:colOff>
      <xdr:row>2</xdr:row>
      <xdr:rowOff>190500</xdr:rowOff>
    </xdr:from>
    <xdr:to>
      <xdr:col>10</xdr:col>
      <xdr:colOff>190500</xdr:colOff>
      <xdr:row>8</xdr:row>
      <xdr:rowOff>9525</xdr:rowOff>
    </xdr:to>
    <xdr:pic>
      <xdr:nvPicPr>
        <xdr:cNvPr id="54" name="Image 5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1152525"/>
          <a:ext cx="1590675" cy="1133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2</xdr:col>
      <xdr:colOff>666750</xdr:colOff>
      <xdr:row>17</xdr:row>
      <xdr:rowOff>152400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4924425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18</xdr:row>
      <xdr:rowOff>66675</xdr:rowOff>
    </xdr:from>
    <xdr:to>
      <xdr:col>2</xdr:col>
      <xdr:colOff>666750</xdr:colOff>
      <xdr:row>18</xdr:row>
      <xdr:rowOff>142875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114925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76200</xdr:rowOff>
    </xdr:from>
    <xdr:to>
      <xdr:col>2</xdr:col>
      <xdr:colOff>666750</xdr:colOff>
      <xdr:row>19</xdr:row>
      <xdr:rowOff>152400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314950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20</xdr:row>
      <xdr:rowOff>76200</xdr:rowOff>
    </xdr:from>
    <xdr:to>
      <xdr:col>2</xdr:col>
      <xdr:colOff>666750</xdr:colOff>
      <xdr:row>20</xdr:row>
      <xdr:rowOff>161925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514975"/>
          <a:ext cx="6477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57150</xdr:rowOff>
    </xdr:from>
    <xdr:to>
      <xdr:col>2</xdr:col>
      <xdr:colOff>666750</xdr:colOff>
      <xdr:row>22</xdr:row>
      <xdr:rowOff>133350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886450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33</xdr:row>
      <xdr:rowOff>57150</xdr:rowOff>
    </xdr:from>
    <xdr:to>
      <xdr:col>6</xdr:col>
      <xdr:colOff>219075</xdr:colOff>
      <xdr:row>35</xdr:row>
      <xdr:rowOff>9525</xdr:rowOff>
    </xdr:to>
    <xdr:pic>
      <xdr:nvPicPr>
        <xdr:cNvPr id="10" name="Image 9" descr="BFG logo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8029575"/>
          <a:ext cx="2066925" cy="333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19050</xdr:colOff>
      <xdr:row>21</xdr:row>
      <xdr:rowOff>66675</xdr:rowOff>
    </xdr:from>
    <xdr:to>
      <xdr:col>2</xdr:col>
      <xdr:colOff>666750</xdr:colOff>
      <xdr:row>21</xdr:row>
      <xdr:rowOff>142875</xdr:rowOff>
    </xdr:to>
    <xdr:pic>
      <xdr:nvPicPr>
        <xdr:cNvPr id="18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705475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39</xdr:row>
      <xdr:rowOff>161925</xdr:rowOff>
    </xdr:from>
    <xdr:to>
      <xdr:col>12</xdr:col>
      <xdr:colOff>0</xdr:colOff>
      <xdr:row>46</xdr:row>
      <xdr:rowOff>171450</xdr:rowOff>
    </xdr:to>
    <xdr:pic>
      <xdr:nvPicPr>
        <xdr:cNvPr id="19" name="Image 18" descr="bandeau_botto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77350"/>
          <a:ext cx="6600825" cy="1343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19050</xdr:colOff>
      <xdr:row>24</xdr:row>
      <xdr:rowOff>57150</xdr:rowOff>
    </xdr:from>
    <xdr:to>
      <xdr:col>2</xdr:col>
      <xdr:colOff>666750</xdr:colOff>
      <xdr:row>24</xdr:row>
      <xdr:rowOff>133350</xdr:rowOff>
    </xdr:to>
    <xdr:pic>
      <xdr:nvPicPr>
        <xdr:cNvPr id="24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6276975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23</xdr:row>
      <xdr:rowOff>66675</xdr:rowOff>
    </xdr:from>
    <xdr:to>
      <xdr:col>2</xdr:col>
      <xdr:colOff>666750</xdr:colOff>
      <xdr:row>23</xdr:row>
      <xdr:rowOff>142875</xdr:rowOff>
    </xdr:to>
    <xdr:pic>
      <xdr:nvPicPr>
        <xdr:cNvPr id="27" name="Imag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6086475"/>
          <a:ext cx="6572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17</xdr:row>
      <xdr:rowOff>28575</xdr:rowOff>
    </xdr:from>
    <xdr:to>
      <xdr:col>4</xdr:col>
      <xdr:colOff>647700</xdr:colOff>
      <xdr:row>17</xdr:row>
      <xdr:rowOff>180975</xdr:rowOff>
    </xdr:to>
    <xdr:pic>
      <xdr:nvPicPr>
        <xdr:cNvPr id="28" name="Image 2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4876800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466725</xdr:colOff>
      <xdr:row>18</xdr:row>
      <xdr:rowOff>28575</xdr:rowOff>
    </xdr:from>
    <xdr:to>
      <xdr:col>4</xdr:col>
      <xdr:colOff>628650</xdr:colOff>
      <xdr:row>18</xdr:row>
      <xdr:rowOff>180975</xdr:rowOff>
    </xdr:to>
    <xdr:pic>
      <xdr:nvPicPr>
        <xdr:cNvPr id="29" name="Image 28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5076825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466725</xdr:colOff>
      <xdr:row>19</xdr:row>
      <xdr:rowOff>38100</xdr:rowOff>
    </xdr:from>
    <xdr:to>
      <xdr:col>4</xdr:col>
      <xdr:colOff>628650</xdr:colOff>
      <xdr:row>19</xdr:row>
      <xdr:rowOff>190500</xdr:rowOff>
    </xdr:to>
    <xdr:pic>
      <xdr:nvPicPr>
        <xdr:cNvPr id="30" name="Image 29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5276850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428625</xdr:colOff>
      <xdr:row>20</xdr:row>
      <xdr:rowOff>38100</xdr:rowOff>
    </xdr:from>
    <xdr:to>
      <xdr:col>4</xdr:col>
      <xdr:colOff>590550</xdr:colOff>
      <xdr:row>20</xdr:row>
      <xdr:rowOff>190500</xdr:rowOff>
    </xdr:to>
    <xdr:pic>
      <xdr:nvPicPr>
        <xdr:cNvPr id="31" name="Image 30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5476875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400050</xdr:colOff>
      <xdr:row>21</xdr:row>
      <xdr:rowOff>38100</xdr:rowOff>
    </xdr:from>
    <xdr:to>
      <xdr:col>4</xdr:col>
      <xdr:colOff>561975</xdr:colOff>
      <xdr:row>22</xdr:row>
      <xdr:rowOff>0</xdr:rowOff>
    </xdr:to>
    <xdr:pic>
      <xdr:nvPicPr>
        <xdr:cNvPr id="32" name="Image 31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5676900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400050</xdr:colOff>
      <xdr:row>22</xdr:row>
      <xdr:rowOff>38100</xdr:rowOff>
    </xdr:from>
    <xdr:to>
      <xdr:col>4</xdr:col>
      <xdr:colOff>561975</xdr:colOff>
      <xdr:row>23</xdr:row>
      <xdr:rowOff>0</xdr:rowOff>
    </xdr:to>
    <xdr:pic>
      <xdr:nvPicPr>
        <xdr:cNvPr id="33" name="Image 32">
          <a:hlinkClick r:id="rId1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5867400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923925</xdr:colOff>
      <xdr:row>23</xdr:row>
      <xdr:rowOff>47625</xdr:rowOff>
    </xdr:from>
    <xdr:to>
      <xdr:col>4</xdr:col>
      <xdr:colOff>1076325</xdr:colOff>
      <xdr:row>24</xdr:row>
      <xdr:rowOff>0</xdr:rowOff>
    </xdr:to>
    <xdr:pic>
      <xdr:nvPicPr>
        <xdr:cNvPr id="34" name="Image 33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6067425"/>
          <a:ext cx="1524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1152525</xdr:colOff>
      <xdr:row>24</xdr:row>
      <xdr:rowOff>38100</xdr:rowOff>
    </xdr:from>
    <xdr:to>
      <xdr:col>4</xdr:col>
      <xdr:colOff>1247775</xdr:colOff>
      <xdr:row>24</xdr:row>
      <xdr:rowOff>190500</xdr:rowOff>
    </xdr:to>
    <xdr:pic>
      <xdr:nvPicPr>
        <xdr:cNvPr id="35" name="Image 34">
          <a:hlinkClick r:id="rId2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0850" y="6257925"/>
          <a:ext cx="9525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19050</xdr:rowOff>
    </xdr:from>
    <xdr:to>
      <xdr:col>5</xdr:col>
      <xdr:colOff>476250</xdr:colOff>
      <xdr:row>23</xdr:row>
      <xdr:rowOff>200025</xdr:rowOff>
    </xdr:to>
    <xdr:pic>
      <xdr:nvPicPr>
        <xdr:cNvPr id="9" name="Image 8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6038850"/>
          <a:ext cx="4286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1</xdr:row>
      <xdr:rowOff>47625</xdr:rowOff>
    </xdr:to>
    <xdr:pic>
      <xdr:nvPicPr>
        <xdr:cNvPr id="37" name="Image 2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66103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2</xdr:row>
      <xdr:rowOff>200025</xdr:rowOff>
    </xdr:from>
    <xdr:to>
      <xdr:col>10</xdr:col>
      <xdr:colOff>247650</xdr:colOff>
      <xdr:row>8</xdr:row>
      <xdr:rowOff>38100</xdr:rowOff>
    </xdr:to>
    <xdr:pic>
      <xdr:nvPicPr>
        <xdr:cNvPr id="38" name="Image 37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162050"/>
          <a:ext cx="1581150" cy="1123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123825</xdr:rowOff>
    </xdr:from>
    <xdr:to>
      <xdr:col>12</xdr:col>
      <xdr:colOff>0</xdr:colOff>
      <xdr:row>45</xdr:row>
      <xdr:rowOff>114300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086850"/>
          <a:ext cx="65627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161925</xdr:rowOff>
    </xdr:from>
    <xdr:to>
      <xdr:col>2</xdr:col>
      <xdr:colOff>590550</xdr:colOff>
      <xdr:row>20</xdr:row>
      <xdr:rowOff>28575</xdr:rowOff>
    </xdr:to>
    <xdr:pic>
      <xdr:nvPicPr>
        <xdr:cNvPr id="5" name="Image 23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5172075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19</xdr:row>
      <xdr:rowOff>161925</xdr:rowOff>
    </xdr:from>
    <xdr:to>
      <xdr:col>2</xdr:col>
      <xdr:colOff>590550</xdr:colOff>
      <xdr:row>21</xdr:row>
      <xdr:rowOff>28575</xdr:rowOff>
    </xdr:to>
    <xdr:pic>
      <xdr:nvPicPr>
        <xdr:cNvPr id="6" name="Image 24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5372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20</xdr:row>
      <xdr:rowOff>161925</xdr:rowOff>
    </xdr:from>
    <xdr:to>
      <xdr:col>2</xdr:col>
      <xdr:colOff>590550</xdr:colOff>
      <xdr:row>22</xdr:row>
      <xdr:rowOff>38100</xdr:rowOff>
    </xdr:to>
    <xdr:pic>
      <xdr:nvPicPr>
        <xdr:cNvPr id="7" name="Image 25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5572125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495300</xdr:rowOff>
    </xdr:from>
    <xdr:to>
      <xdr:col>2</xdr:col>
      <xdr:colOff>581025</xdr:colOff>
      <xdr:row>18</xdr:row>
      <xdr:rowOff>38100</xdr:rowOff>
    </xdr:to>
    <xdr:pic>
      <xdr:nvPicPr>
        <xdr:cNvPr id="8" name="Image 23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4810125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152400</xdr:rowOff>
    </xdr:from>
    <xdr:to>
      <xdr:col>2</xdr:col>
      <xdr:colOff>590550</xdr:colOff>
      <xdr:row>23</xdr:row>
      <xdr:rowOff>28575</xdr:rowOff>
    </xdr:to>
    <xdr:pic>
      <xdr:nvPicPr>
        <xdr:cNvPr id="9" name="Image 25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5762625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29</xdr:row>
      <xdr:rowOff>95250</xdr:rowOff>
    </xdr:from>
    <xdr:to>
      <xdr:col>7</xdr:col>
      <xdr:colOff>447675</xdr:colOff>
      <xdr:row>33</xdr:row>
      <xdr:rowOff>180975</xdr:rowOff>
    </xdr:to>
    <xdr:pic>
      <xdr:nvPicPr>
        <xdr:cNvPr id="11" name="Image 10" descr="Fond clair Michelin_C_H_WhiteBG_RGB_0703-0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343775"/>
          <a:ext cx="2638425" cy="847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952500</xdr:colOff>
      <xdr:row>18</xdr:row>
      <xdr:rowOff>28575</xdr:rowOff>
    </xdr:from>
    <xdr:to>
      <xdr:col>4</xdr:col>
      <xdr:colOff>1114425</xdr:colOff>
      <xdr:row>18</xdr:row>
      <xdr:rowOff>180975</xdr:rowOff>
    </xdr:to>
    <xdr:pic>
      <xdr:nvPicPr>
        <xdr:cNvPr id="13" name="Image 1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5038725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904875</xdr:colOff>
      <xdr:row>19</xdr:row>
      <xdr:rowOff>38100</xdr:rowOff>
    </xdr:from>
    <xdr:to>
      <xdr:col>4</xdr:col>
      <xdr:colOff>1066800</xdr:colOff>
      <xdr:row>19</xdr:row>
      <xdr:rowOff>190500</xdr:rowOff>
    </xdr:to>
    <xdr:pic>
      <xdr:nvPicPr>
        <xdr:cNvPr id="14" name="Image 13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5248275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971550</xdr:colOff>
      <xdr:row>20</xdr:row>
      <xdr:rowOff>19050</xdr:rowOff>
    </xdr:from>
    <xdr:to>
      <xdr:col>4</xdr:col>
      <xdr:colOff>1133475</xdr:colOff>
      <xdr:row>20</xdr:row>
      <xdr:rowOff>171450</xdr:rowOff>
    </xdr:to>
    <xdr:pic>
      <xdr:nvPicPr>
        <xdr:cNvPr id="15" name="Image 1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5429250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</xdr:row>
      <xdr:rowOff>38100</xdr:rowOff>
    </xdr:from>
    <xdr:to>
      <xdr:col>5</xdr:col>
      <xdr:colOff>466725</xdr:colOff>
      <xdr:row>22</xdr:row>
      <xdr:rowOff>0</xdr:rowOff>
    </xdr:to>
    <xdr:pic>
      <xdr:nvPicPr>
        <xdr:cNvPr id="16" name="Image 15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5648325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933450</xdr:colOff>
      <xdr:row>22</xdr:row>
      <xdr:rowOff>28575</xdr:rowOff>
    </xdr:from>
    <xdr:to>
      <xdr:col>4</xdr:col>
      <xdr:colOff>1095375</xdr:colOff>
      <xdr:row>22</xdr:row>
      <xdr:rowOff>180975</xdr:rowOff>
    </xdr:to>
    <xdr:pic>
      <xdr:nvPicPr>
        <xdr:cNvPr id="17" name="Image 16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5829300"/>
          <a:ext cx="161925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2</xdr:col>
      <xdr:colOff>581025</xdr:colOff>
      <xdr:row>19</xdr:row>
      <xdr:rowOff>38100</xdr:rowOff>
    </xdr:to>
    <xdr:pic>
      <xdr:nvPicPr>
        <xdr:cNvPr id="18" name="Image 23" descr="Fond clair Michelin_C_H_WhiteBG_RGB_0703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50101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20" name="Image 2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6553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1219200</xdr:colOff>
      <xdr:row>17</xdr:row>
      <xdr:rowOff>19050</xdr:rowOff>
    </xdr:from>
    <xdr:to>
      <xdr:col>5</xdr:col>
      <xdr:colOff>38100</xdr:colOff>
      <xdr:row>17</xdr:row>
      <xdr:rowOff>171450</xdr:rowOff>
    </xdr:to>
    <xdr:pic>
      <xdr:nvPicPr>
        <xdr:cNvPr id="21" name="Image 20">
          <a:hlinkClick r:id="rId1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4829175"/>
          <a:ext cx="66675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238125</xdr:colOff>
      <xdr:row>2</xdr:row>
      <xdr:rowOff>180975</xdr:rowOff>
    </xdr:from>
    <xdr:to>
      <xdr:col>10</xdr:col>
      <xdr:colOff>85725</xdr:colOff>
      <xdr:row>8</xdr:row>
      <xdr:rowOff>95250</xdr:rowOff>
    </xdr:to>
    <xdr:pic>
      <xdr:nvPicPr>
        <xdr:cNvPr id="22" name="Image 21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1143000"/>
          <a:ext cx="1600200" cy="1123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FGOODRICH">
      <a:dk1>
        <a:srgbClr val="003366"/>
      </a:dk1>
      <a:lt1>
        <a:sysClr val="window" lastClr="FFFFFF"/>
      </a:lt1>
      <a:dk2>
        <a:srgbClr val="CC3333"/>
      </a:dk2>
      <a:lt2>
        <a:srgbClr val="FFFFFF"/>
      </a:lt2>
      <a:accent1>
        <a:srgbClr val="CC3333"/>
      </a:accent1>
      <a:accent2>
        <a:srgbClr val="003366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3366"/>
      </a:hlink>
      <a:folHlink>
        <a:srgbClr val="00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fr/rallye-raid-et-baja/138-138-33-1050-r-15-baja-t-a.html#/216-fournisseur-hugs" TargetMode="External" /><Relationship Id="rId2" Type="http://schemas.openxmlformats.org/officeDocument/2006/relationships/hyperlink" Target="https://motorsport.hug-s.com/fr/rallye-raid-et-baja/148-148-245-1250-r-16-kdr2-medium.html#/216-fournisseur-hugs" TargetMode="External" /><Relationship Id="rId3" Type="http://schemas.openxmlformats.org/officeDocument/2006/relationships/hyperlink" Target="https://motorsport.hug-s.com/fr/rallye-raid-et-baja/150-150-245-80-r-16-kdr2-soft.html#/216-fournisseur-hugs" TargetMode="External" /><Relationship Id="rId4" Type="http://schemas.openxmlformats.org/officeDocument/2006/relationships/hyperlink" Target="https://motorsport.hug-s.com/fr/rallye-raid-et-baja/149-149-35-1250-r-17-kdr2-medium.html#/216-fournisseur-hugs" TargetMode="External" /><Relationship Id="rId5" Type="http://schemas.openxmlformats.org/officeDocument/2006/relationships/hyperlink" Target="https://motorsport.hug-s.com/fr/rallye-raid-et-baja/147-147-37-1250-r-17-kdr2-soft.html#/216-fournisseur-hugs" TargetMode="External" /><Relationship Id="rId6" Type="http://schemas.openxmlformats.org/officeDocument/2006/relationships/hyperlink" Target="https://motorsport.hug-s.com/fr/rallye-raid-et-baja/146-146-37-1250-r-17-kdr2-medium.html#/216-fournisseur-hugs" TargetMode="External" /><Relationship Id="rId7" Type="http://schemas.openxmlformats.org/officeDocument/2006/relationships/hyperlink" Target="https://motorsport.hug-s.com/fr/rallye-raid-et-baja/145-145-35-1250-r-15-kdr2-medium.html#/216-fournisseur-hugs" TargetMode="External" /><Relationship Id="rId8" Type="http://schemas.openxmlformats.org/officeDocument/2006/relationships/hyperlink" Target="https://motorsport.hug-s.com/fr/rallye-raid-et-baja/142-142-205-90-r-16-g2.html#/216-fournisseur-hugs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fr/rallye-raid-et-baja/151-151-28-10-r-14-77m-km3-ssv-atv.html#/216-fournisseur-hugs" TargetMode="External" /><Relationship Id="rId2" Type="http://schemas.openxmlformats.org/officeDocument/2006/relationships/hyperlink" Target="https://motorsport.hug-s.com/fr/rallye-raid-et-baja/154-154-30-10-r-15-81m-km3-ssv-atv.html#/216-fournisseur-hugs" TargetMode="External" /><Relationship Id="rId3" Type="http://schemas.openxmlformats.org/officeDocument/2006/relationships/hyperlink" Target="https://motorsport.hug-s.com/fr/rallye-raid-et-baja/155-155-32-10-r-15-85m-km3-ssv-atv.html#/216-fournisseur-hugs" TargetMode="External" /><Relationship Id="rId4" Type="http://schemas.openxmlformats.org/officeDocument/2006/relationships/hyperlink" Target="https://motorsport.hug-s.com/fr/rallye-raid-et-baja/140-140-30-950-r-15-baja-kr2-ssv-atv.html#/216-fournisseur-hugs" TargetMode="External" /><Relationship Id="rId5" Type="http://schemas.openxmlformats.org/officeDocument/2006/relationships/hyperlink" Target="https://motorsport.hug-s.com/fr/rallye-raid-et-baja/152-152-30-10-r-14-81m-km3-ssv-atv.html#/216-fournisseur-hugs" TargetMode="External" /><Relationship Id="rId6" Type="http://schemas.openxmlformats.org/officeDocument/2006/relationships/hyperlink" Target="https://motorsport.hug-s.com/fr/rallye-raid-et-baja/153-153-32-10-r-14-86m-km3-ssv-atv.html#/216-fournisseur-hugs" TargetMode="External" /><Relationship Id="rId7" Type="http://schemas.openxmlformats.org/officeDocument/2006/relationships/hyperlink" Target="https://motorsport.hug-s.com/fr/rallye-raid-et-baja/217-216-35-11-r-15-km3-ssv-atv.html#/216-fournisseur-hugs" TargetMode="External" /><Relationship Id="rId8" Type="http://schemas.openxmlformats.org/officeDocument/2006/relationships/hyperlink" Target="https://motorsport.hug-s.com/fr/rallye-raid-et-baja/229-228-245-1250-r-16-kdr3-medium.html#/216-fournisseur-hugs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fr/rallye-raid-et-baja/171-171-90-90-r-21-54r-desert-race.html#/216-fournisseur-hugs" TargetMode="External" /><Relationship Id="rId2" Type="http://schemas.openxmlformats.org/officeDocument/2006/relationships/hyperlink" Target="https://motorsport.hug-s.com/fr/rallye-raid-et-baja/213-213-140-80-r-18-70r-desert-race.html#/216-fournisseur-hugs" TargetMode="External" /><Relationship Id="rId3" Type="http://schemas.openxmlformats.org/officeDocument/2006/relationships/hyperlink" Target="https://motorsport.hug-s.com/fr/off-road/168-168-140-80-18-bib-mousse-m02-arriere.html#/216-fournisseur-hugs" TargetMode="External" /><Relationship Id="rId4" Type="http://schemas.openxmlformats.org/officeDocument/2006/relationships/hyperlink" Target="https://motorsport.hug-s.com/fr/rallye-raid-et-baja/172-172-140-80-r-18-70r-desert-race.html#/216-fournisseur-hugs" TargetMode="External" /><Relationship Id="rId5" Type="http://schemas.openxmlformats.org/officeDocument/2006/relationships/hyperlink" Target="https://motorsport.hug-s.com/fr/off-road/169-169-90-100-21-bib-mousse-m16-avant.html#/216-fournisseur-hugs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"/>
  <sheetViews>
    <sheetView windowProtection="1" showGridLines="0" tabSelected="1" workbookViewId="0" topLeftCell="A1">
      <selection activeCell="A13" sqref="A13"/>
    </sheetView>
  </sheetViews>
  <sheetFormatPr defaultColWidth="11.421875" defaultRowHeight="15"/>
  <cols>
    <col min="1" max="16384" width="11.421875" style="1" customWidth="1"/>
  </cols>
  <sheetData>
    <row r="6" spans="1:10" ht="36">
      <c r="A6" s="127" t="s">
        <v>64</v>
      </c>
      <c r="B6" s="127"/>
      <c r="C6" s="127"/>
      <c r="D6" s="127"/>
      <c r="E6" s="127"/>
      <c r="F6" s="127"/>
      <c r="G6" s="127"/>
      <c r="H6" s="127"/>
      <c r="I6" s="127"/>
      <c r="J6" s="127"/>
    </row>
    <row r="13" spans="1:10" ht="28.5">
      <c r="A13" s="6" t="s">
        <v>55</v>
      </c>
      <c r="B13" s="3"/>
      <c r="C13" s="3"/>
      <c r="D13" s="3"/>
      <c r="E13" s="3"/>
      <c r="F13" s="3"/>
      <c r="G13" s="3"/>
      <c r="H13" s="3"/>
      <c r="I13" s="3"/>
      <c r="J13" s="3"/>
    </row>
    <row r="14" ht="15.75" thickBot="1">
      <c r="A14" s="4"/>
    </row>
    <row r="15" spans="2:10" ht="19.5" thickBot="1">
      <c r="B15" s="129" t="s">
        <v>0</v>
      </c>
      <c r="C15" s="130"/>
      <c r="F15" s="133" t="s">
        <v>54</v>
      </c>
      <c r="G15" s="134"/>
      <c r="H15" s="134"/>
      <c r="I15" s="134"/>
      <c r="J15" s="134"/>
    </row>
    <row r="16" spans="2:10" ht="5.1" customHeight="1" thickBot="1">
      <c r="B16" s="5"/>
      <c r="C16" s="2"/>
      <c r="F16" s="134"/>
      <c r="G16" s="134"/>
      <c r="H16" s="134"/>
      <c r="I16" s="134"/>
      <c r="J16" s="134"/>
    </row>
    <row r="17" spans="2:10" ht="19.5" thickBot="1">
      <c r="B17" s="129" t="s">
        <v>1</v>
      </c>
      <c r="C17" s="130"/>
      <c r="F17" s="134"/>
      <c r="G17" s="134"/>
      <c r="H17" s="134"/>
      <c r="I17" s="134"/>
      <c r="J17" s="134"/>
    </row>
    <row r="18" spans="2:10" ht="5.1" customHeight="1" thickBot="1">
      <c r="B18" s="5"/>
      <c r="C18" s="2"/>
      <c r="F18" s="134"/>
      <c r="G18" s="134"/>
      <c r="H18" s="134"/>
      <c r="I18" s="134"/>
      <c r="J18" s="134"/>
    </row>
    <row r="19" spans="2:10" ht="19.5" thickBot="1">
      <c r="B19" s="129" t="s">
        <v>2</v>
      </c>
      <c r="C19" s="130"/>
      <c r="F19" s="134"/>
      <c r="G19" s="134"/>
      <c r="H19" s="134"/>
      <c r="I19" s="134"/>
      <c r="J19" s="134"/>
    </row>
    <row r="20" spans="2:3" ht="5.1" customHeight="1">
      <c r="B20" s="5"/>
      <c r="C20" s="2"/>
    </row>
    <row r="21" spans="2:3" ht="18.75">
      <c r="B21" s="131"/>
      <c r="C21" s="132"/>
    </row>
    <row r="22" spans="1:10" ht="18.75">
      <c r="A22" s="128" t="s">
        <v>56</v>
      </c>
      <c r="B22" s="128"/>
      <c r="C22" s="128"/>
      <c r="D22" s="128"/>
      <c r="E22" s="128"/>
      <c r="F22" s="128"/>
      <c r="G22" s="128"/>
      <c r="H22" s="128"/>
      <c r="I22" s="128"/>
      <c r="J22" s="128"/>
    </row>
  </sheetData>
  <sheetProtection algorithmName="SHA-512" hashValue="Rwq9gA4QVGls/4a9/f4eNXaPYTznwBYwwH66XdkQgqBw9vxLOkO+759UzFAmXywN1nr0kLmPx+2WFpFf4Wyjng==" saltValue="wAOryCtQyi6iWjfbFh8/Wg==" spinCount="100000" sheet="1" selectLockedCells="1"/>
  <protectedRanges>
    <protectedRange sqref="A4:J14 A15:A19 D15:J19 A21:J32" name="Plage1"/>
  </protectedRanges>
  <mergeCells count="7">
    <mergeCell ref="A6:J6"/>
    <mergeCell ref="A22:J22"/>
    <mergeCell ref="B15:C15"/>
    <mergeCell ref="B17:C17"/>
    <mergeCell ref="B19:C19"/>
    <mergeCell ref="B21:C21"/>
    <mergeCell ref="F15:J19"/>
  </mergeCells>
  <hyperlinks>
    <hyperlink ref="B15" location="'4x4_BUGGY'!Zone_d_impression" display="4x4 - Buggy"/>
    <hyperlink ref="B17" location="'ATV SSV'!Zone_d_impression" display="SSV"/>
    <hyperlink ref="B19" location="'MOTO BIBMOUSSE'!Zone_d_impression" display="Moto"/>
    <hyperlink ref="B15:C15" location="'4x4'!Name" display="4x4 - Buggy"/>
    <hyperlink ref="B17:C17" location="SSV!Name" display="SSV"/>
    <hyperlink ref="B19:C19" location="Moto!Name" display="Mot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indowProtection="1" showGridLines="0" view="pageLayout" workbookViewId="0" topLeftCell="A1">
      <selection activeCell="E18" sqref="E18"/>
    </sheetView>
  </sheetViews>
  <sheetFormatPr defaultColWidth="11.421875" defaultRowHeight="15"/>
  <cols>
    <col min="1" max="1" width="2.00390625" style="1" customWidth="1"/>
    <col min="2" max="2" width="4.8515625" style="1" customWidth="1"/>
    <col min="3" max="3" width="10.00390625" style="1" customWidth="1"/>
    <col min="4" max="4" width="13.28125" style="1" customWidth="1"/>
    <col min="5" max="5" width="18.7109375" style="1" customWidth="1"/>
    <col min="6" max="6" width="11.00390625" style="1" customWidth="1"/>
    <col min="7" max="7" width="8.421875" style="1" customWidth="1"/>
    <col min="8" max="8" width="8.00390625" style="1" customWidth="1"/>
    <col min="9" max="9" width="7.8515625" style="1" customWidth="1"/>
    <col min="10" max="10" width="4.421875" style="1" customWidth="1"/>
    <col min="11" max="11" width="7.7109375" style="1" customWidth="1"/>
    <col min="12" max="12" width="2.00390625" style="1" customWidth="1"/>
    <col min="13" max="16384" width="11.421875" style="1" customWidth="1"/>
  </cols>
  <sheetData>
    <row r="1" spans="1:12" ht="60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15"/>
    <row r="3" spans="2:11" ht="26.25">
      <c r="B3" s="144" t="s">
        <v>45</v>
      </c>
      <c r="C3" s="144"/>
      <c r="D3" s="140"/>
      <c r="E3" s="141"/>
      <c r="F3" s="141"/>
      <c r="G3" s="7"/>
      <c r="H3" s="8"/>
      <c r="I3" s="9"/>
      <c r="J3" s="10"/>
      <c r="K3" s="10"/>
    </row>
    <row r="4" spans="2:12" ht="15">
      <c r="B4" s="144" t="s">
        <v>3</v>
      </c>
      <c r="C4" s="144"/>
      <c r="D4" s="140"/>
      <c r="E4" s="142"/>
      <c r="F4" s="142"/>
      <c r="G4" s="7"/>
      <c r="H4" s="143"/>
      <c r="I4" s="143"/>
      <c r="J4" s="143"/>
      <c r="K4" s="143"/>
      <c r="L4" s="143"/>
    </row>
    <row r="5" spans="2:12" ht="15">
      <c r="B5" s="144" t="s">
        <v>46</v>
      </c>
      <c r="C5" s="144"/>
      <c r="D5" s="140"/>
      <c r="E5" s="141"/>
      <c r="F5" s="141"/>
      <c r="G5" s="7"/>
      <c r="H5" s="143"/>
      <c r="I5" s="143"/>
      <c r="J5" s="143"/>
      <c r="K5" s="143"/>
      <c r="L5" s="143"/>
    </row>
    <row r="6" spans="2:12" ht="15">
      <c r="B6" s="144" t="s">
        <v>4</v>
      </c>
      <c r="C6" s="144"/>
      <c r="D6" s="140"/>
      <c r="E6" s="141"/>
      <c r="F6" s="141"/>
      <c r="G6" s="7"/>
      <c r="H6" s="143"/>
      <c r="I6" s="143"/>
      <c r="J6" s="143"/>
      <c r="K6" s="143"/>
      <c r="L6" s="143"/>
    </row>
    <row r="7" spans="2:11" ht="1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17.25" customHeight="1">
      <c r="B8" s="135" t="s">
        <v>47</v>
      </c>
      <c r="C8" s="135"/>
      <c r="D8" s="135"/>
      <c r="E8" s="135"/>
      <c r="F8" s="7"/>
      <c r="G8" s="7"/>
      <c r="H8" s="7"/>
      <c r="I8" s="7"/>
      <c r="J8" s="7"/>
      <c r="K8" s="7"/>
    </row>
    <row r="9" spans="2:11" ht="16.5" customHeight="1">
      <c r="B9" s="138"/>
      <c r="C9" s="138"/>
      <c r="D9" s="138"/>
      <c r="E9" s="138"/>
      <c r="F9" s="138"/>
      <c r="G9" s="7"/>
      <c r="H9" s="7"/>
      <c r="I9" s="7"/>
      <c r="J9" s="7"/>
      <c r="K9" s="7"/>
    </row>
    <row r="10" spans="2:11" ht="15">
      <c r="B10" s="11"/>
      <c r="C10" s="7"/>
      <c r="D10" s="7"/>
      <c r="E10" s="7"/>
      <c r="F10" s="7"/>
      <c r="G10" s="7"/>
      <c r="H10" s="7"/>
      <c r="I10" s="7"/>
      <c r="J10" s="7"/>
      <c r="K10" s="7"/>
    </row>
    <row r="11" spans="2:11" ht="15">
      <c r="B11" s="11"/>
      <c r="C11" s="7"/>
      <c r="D11" s="7"/>
      <c r="E11" s="7"/>
      <c r="F11" s="7"/>
      <c r="G11" s="7"/>
      <c r="H11" s="7"/>
      <c r="I11" s="7"/>
      <c r="J11" s="7"/>
      <c r="K11" s="7"/>
    </row>
    <row r="12" spans="2:11" ht="40.5">
      <c r="B12" s="136" t="s">
        <v>65</v>
      </c>
      <c r="C12" s="136"/>
      <c r="D12" s="136"/>
      <c r="E12" s="136"/>
      <c r="F12" s="136"/>
      <c r="G12" s="136"/>
      <c r="H12" s="136"/>
      <c r="I12" s="136"/>
      <c r="J12" s="136"/>
      <c r="K12" s="136"/>
    </row>
    <row r="13" spans="2:11" ht="33.75"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</row>
    <row r="14" spans="2:11" ht="18.75">
      <c r="B14" s="7"/>
      <c r="C14" s="7"/>
      <c r="D14" s="126" t="s">
        <v>63</v>
      </c>
      <c r="E14" s="126"/>
      <c r="F14" s="126"/>
      <c r="G14" s="126"/>
      <c r="H14" s="7"/>
      <c r="I14" s="7"/>
      <c r="J14" s="7"/>
      <c r="K14" s="7"/>
    </row>
    <row r="15" spans="2:11" ht="1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5.75" thickBot="1">
      <c r="A16" s="53"/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3"/>
    </row>
    <row r="17" spans="1:12" ht="31.5" customHeight="1" thickBot="1" thickTop="1">
      <c r="A17" s="53"/>
      <c r="B17" s="53"/>
      <c r="C17" s="56" t="s">
        <v>49</v>
      </c>
      <c r="D17" s="56" t="s">
        <v>50</v>
      </c>
      <c r="E17" s="145" t="s">
        <v>57</v>
      </c>
      <c r="F17" s="146"/>
      <c r="G17" s="88" t="s">
        <v>52</v>
      </c>
      <c r="H17" s="145" t="s">
        <v>62</v>
      </c>
      <c r="I17" s="146"/>
      <c r="J17" s="145" t="s">
        <v>29</v>
      </c>
      <c r="K17" s="146"/>
      <c r="L17" s="53"/>
    </row>
    <row r="18" spans="1:12" ht="15.75" thickTop="1">
      <c r="A18" s="53"/>
      <c r="B18" s="147" t="s">
        <v>5</v>
      </c>
      <c r="C18" s="57"/>
      <c r="D18" s="107" t="s">
        <v>6</v>
      </c>
      <c r="E18" s="13" t="s">
        <v>7</v>
      </c>
      <c r="F18" s="14"/>
      <c r="G18" s="59"/>
      <c r="H18" s="149">
        <v>450</v>
      </c>
      <c r="I18" s="150"/>
      <c r="J18" s="149">
        <f>QTA*H18</f>
        <v>0</v>
      </c>
      <c r="K18" s="150"/>
      <c r="L18" s="53"/>
    </row>
    <row r="19" spans="1:12" ht="15.75" thickBot="1">
      <c r="A19" s="53"/>
      <c r="B19" s="148"/>
      <c r="C19" s="60"/>
      <c r="D19" s="108" t="s">
        <v>8</v>
      </c>
      <c r="E19" s="36" t="s">
        <v>9</v>
      </c>
      <c r="F19" s="62" t="s">
        <v>10</v>
      </c>
      <c r="G19" s="63"/>
      <c r="H19" s="151">
        <v>570</v>
      </c>
      <c r="I19" s="152"/>
      <c r="J19" s="151">
        <f>QTB*H19</f>
        <v>0</v>
      </c>
      <c r="K19" s="152"/>
      <c r="L19" s="53"/>
    </row>
    <row r="20" spans="1:12" ht="15.75" thickTop="1">
      <c r="A20" s="53"/>
      <c r="B20" s="157" t="s">
        <v>11</v>
      </c>
      <c r="C20" s="64"/>
      <c r="D20" s="107" t="s">
        <v>12</v>
      </c>
      <c r="E20" s="13" t="s">
        <v>9</v>
      </c>
      <c r="F20" s="64" t="s">
        <v>10</v>
      </c>
      <c r="G20" s="59"/>
      <c r="H20" s="149">
        <v>730</v>
      </c>
      <c r="I20" s="150"/>
      <c r="J20" s="149">
        <f aca="true" t="shared" si="0" ref="J20:J25">G20*H20</f>
        <v>0</v>
      </c>
      <c r="K20" s="150"/>
      <c r="L20" s="53"/>
    </row>
    <row r="21" spans="1:12" ht="15">
      <c r="A21" s="53"/>
      <c r="B21" s="158"/>
      <c r="C21" s="65"/>
      <c r="D21" s="109" t="s">
        <v>12</v>
      </c>
      <c r="E21" s="19" t="s">
        <v>13</v>
      </c>
      <c r="F21" s="65" t="s">
        <v>14</v>
      </c>
      <c r="G21" s="67"/>
      <c r="H21" s="155">
        <v>730</v>
      </c>
      <c r="I21" s="156"/>
      <c r="J21" s="155">
        <f t="shared" si="0"/>
        <v>0</v>
      </c>
      <c r="K21" s="156"/>
      <c r="L21" s="53"/>
    </row>
    <row r="22" spans="1:12" ht="15.75" thickBot="1">
      <c r="A22" s="53"/>
      <c r="B22" s="74"/>
      <c r="C22" s="69"/>
      <c r="D22" s="110" t="s">
        <v>30</v>
      </c>
      <c r="E22" s="70" t="s">
        <v>31</v>
      </c>
      <c r="F22" s="71"/>
      <c r="G22" s="72"/>
      <c r="H22" s="160">
        <v>495</v>
      </c>
      <c r="I22" s="161"/>
      <c r="J22" s="162">
        <f>G22*H22</f>
        <v>0</v>
      </c>
      <c r="K22" s="163"/>
      <c r="L22" s="53"/>
    </row>
    <row r="23" spans="1:12" ht="15.75" thickTop="1">
      <c r="A23" s="53"/>
      <c r="B23" s="158" t="s">
        <v>15</v>
      </c>
      <c r="C23" s="73"/>
      <c r="D23" s="107" t="s">
        <v>16</v>
      </c>
      <c r="E23" s="13" t="s">
        <v>9</v>
      </c>
      <c r="F23" s="64" t="s">
        <v>10</v>
      </c>
      <c r="G23" s="59"/>
      <c r="H23" s="149">
        <v>680</v>
      </c>
      <c r="I23" s="150"/>
      <c r="J23" s="149">
        <f t="shared" si="0"/>
        <v>0</v>
      </c>
      <c r="K23" s="150"/>
      <c r="L23" s="53"/>
    </row>
    <row r="24" spans="1:12" ht="15">
      <c r="A24" s="53"/>
      <c r="B24" s="158"/>
      <c r="C24" s="65"/>
      <c r="D24" s="109" t="s">
        <v>17</v>
      </c>
      <c r="E24" s="19" t="s">
        <v>13</v>
      </c>
      <c r="F24" s="65" t="s">
        <v>14</v>
      </c>
      <c r="G24" s="67"/>
      <c r="H24" s="155">
        <v>765</v>
      </c>
      <c r="I24" s="156"/>
      <c r="J24" s="155">
        <f t="shared" si="0"/>
        <v>0</v>
      </c>
      <c r="K24" s="156"/>
      <c r="L24" s="53"/>
    </row>
    <row r="25" spans="1:12" ht="15.75" thickBot="1">
      <c r="A25" s="53"/>
      <c r="B25" s="159"/>
      <c r="C25" s="75"/>
      <c r="D25" s="111" t="s">
        <v>17</v>
      </c>
      <c r="E25" s="76" t="s">
        <v>9</v>
      </c>
      <c r="F25" s="77" t="s">
        <v>10</v>
      </c>
      <c r="G25" s="78"/>
      <c r="H25" s="153">
        <v>765</v>
      </c>
      <c r="I25" s="154"/>
      <c r="J25" s="155">
        <f t="shared" si="0"/>
        <v>0</v>
      </c>
      <c r="K25" s="156"/>
      <c r="L25" s="53"/>
    </row>
    <row r="26" spans="1:12" ht="22.5" thickBot="1" thickTop="1">
      <c r="A26" s="53"/>
      <c r="B26" s="53"/>
      <c r="C26" s="170" t="s">
        <v>53</v>
      </c>
      <c r="D26" s="171"/>
      <c r="E26" s="171"/>
      <c r="F26" s="171"/>
      <c r="G26" s="171"/>
      <c r="H26" s="171"/>
      <c r="I26" s="172"/>
      <c r="J26" s="165">
        <f>SUM(J18:K25)</f>
        <v>0</v>
      </c>
      <c r="K26" s="166"/>
      <c r="L26" s="53"/>
    </row>
    <row r="27" spans="1:12" ht="15.75" customHeight="1" thickTop="1">
      <c r="A27" s="164" t="s">
        <v>58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ht="15" customHeight="1"/>
    <row r="29" spans="2:12" ht="15" customHeight="1">
      <c r="B29" s="167" t="s">
        <v>59</v>
      </c>
      <c r="C29" s="167"/>
      <c r="D29" s="167"/>
      <c r="E29" s="167"/>
      <c r="F29" s="167"/>
      <c r="G29" s="167"/>
      <c r="H29" s="167"/>
      <c r="I29" s="167"/>
      <c r="J29" s="167"/>
      <c r="K29" s="167"/>
      <c r="L29" s="21"/>
    </row>
    <row r="30" spans="2:12" ht="15" customHeight="1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21"/>
    </row>
    <row r="31" spans="2:12" ht="15" customHeight="1">
      <c r="B31" s="22"/>
      <c r="C31" s="22"/>
      <c r="D31" s="23"/>
      <c r="E31" s="35"/>
      <c r="F31" s="30"/>
      <c r="G31" s="30"/>
      <c r="H31" s="21"/>
      <c r="I31" s="24"/>
      <c r="J31" s="24"/>
      <c r="K31" s="24"/>
      <c r="L31" s="24"/>
    </row>
    <row r="32" spans="4:12" ht="15" customHeight="1">
      <c r="D32" s="24"/>
      <c r="E32" s="24"/>
      <c r="F32" s="24"/>
      <c r="G32" s="24"/>
      <c r="H32" s="24"/>
      <c r="I32" s="24"/>
      <c r="J32" s="24"/>
      <c r="K32" s="24"/>
      <c r="L32" s="24"/>
    </row>
    <row r="33" spans="9:11" ht="15">
      <c r="I33" s="169"/>
      <c r="J33" s="139"/>
      <c r="K33" s="139"/>
    </row>
    <row r="34" spans="1:12" ht="1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</row>
    <row r="35" ht="15"/>
    <row r="36" spans="3:4" ht="15">
      <c r="C36" s="168" t="s">
        <v>48</v>
      </c>
      <c r="D36" s="168"/>
    </row>
    <row r="39" ht="15"/>
    <row r="40" ht="15"/>
    <row r="41" ht="15"/>
    <row r="42" ht="15"/>
    <row r="43" ht="15"/>
    <row r="44" ht="15"/>
  </sheetData>
  <sheetProtection algorithmName="SHA-512" hashValue="5YWd+M7jZOYcK6I+Cp+drRSApEjgV8jR0d3vJ4v1JkYfD810Is7XR/nvK3joO4NpUn1Rn0J0rQH6eozvcgAIcQ==" saltValue="W561xddai8g5WDzBGBE85g==" spinCount="100000" sheet="1" selectLockedCells="1"/>
  <protectedRanges>
    <protectedRange sqref="A1:L2 A3:C6 A7:F9 G3:L9 A10:L17 A22:F25 H22:L25 A26:L45 H18:L21 A18:F21" name="Plage1"/>
  </protectedRanges>
  <mergeCells count="43">
    <mergeCell ref="A27:L27"/>
    <mergeCell ref="A34:L34"/>
    <mergeCell ref="J26:K26"/>
    <mergeCell ref="B29:K30"/>
    <mergeCell ref="C36:D36"/>
    <mergeCell ref="I33:K33"/>
    <mergeCell ref="C26:I26"/>
    <mergeCell ref="H25:I25"/>
    <mergeCell ref="J25:K25"/>
    <mergeCell ref="B20:B21"/>
    <mergeCell ref="H20:I20"/>
    <mergeCell ref="J20:K20"/>
    <mergeCell ref="H21:I21"/>
    <mergeCell ref="J21:K21"/>
    <mergeCell ref="B23:B25"/>
    <mergeCell ref="H22:I22"/>
    <mergeCell ref="J22:K22"/>
    <mergeCell ref="H23:I23"/>
    <mergeCell ref="J23:K23"/>
    <mergeCell ref="H24:I24"/>
    <mergeCell ref="J24:K24"/>
    <mergeCell ref="E17:F17"/>
    <mergeCell ref="H17:I17"/>
    <mergeCell ref="J17:K17"/>
    <mergeCell ref="B18:B19"/>
    <mergeCell ref="H18:I18"/>
    <mergeCell ref="J18:K18"/>
    <mergeCell ref="H19:I19"/>
    <mergeCell ref="J19:K19"/>
    <mergeCell ref="B8:E8"/>
    <mergeCell ref="B12:K12"/>
    <mergeCell ref="B13:K13"/>
    <mergeCell ref="B9:F9"/>
    <mergeCell ref="A1:L1"/>
    <mergeCell ref="D3:F3"/>
    <mergeCell ref="D4:F4"/>
    <mergeCell ref="H4:L6"/>
    <mergeCell ref="D5:F5"/>
    <mergeCell ref="D6:F6"/>
    <mergeCell ref="B3:C3"/>
    <mergeCell ref="B4:C4"/>
    <mergeCell ref="B5:C5"/>
    <mergeCell ref="B6:C6"/>
  </mergeCells>
  <hyperlinks>
    <hyperlink ref="E18" r:id="rId1" display="https://motorsport.hug-s.com/fr/rallye-raid-et-baja/138-138-33-1050-r-15-baja-t-a.html#/216-fournisseur-hugs"/>
    <hyperlink ref="E20" r:id="rId2" display="https://motorsport.hug-s.com/fr/rallye-raid-et-baja/148-148-245-1250-r-16-kdr2-medium.html#/216-fournisseur-hugs"/>
    <hyperlink ref="E21" r:id="rId3" display="https://motorsport.hug-s.com/fr/rallye-raid-et-baja/150-150-245-80-r-16-kdr2-soft.html#/216-fournisseur-hugs"/>
    <hyperlink ref="E23" r:id="rId4" display="https://motorsport.hug-s.com/fr/rallye-raid-et-baja/149-149-35-1250-r-17-kdr2-medium.html#/216-fournisseur-hugs"/>
    <hyperlink ref="E24" r:id="rId5" display="https://motorsport.hug-s.com/fr/rallye-raid-et-baja/147-147-37-1250-r-17-kdr2-soft.html#/216-fournisseur-hugs"/>
    <hyperlink ref="E25" r:id="rId6" display="https://motorsport.hug-s.com/fr/rallye-raid-et-baja/146-146-37-1250-r-17-kdr2-medium.html#/216-fournisseur-hugs"/>
    <hyperlink ref="E19" r:id="rId7" display="https://motorsport.hug-s.com/fr/rallye-raid-et-baja/145-145-35-1250-r-15-kdr2-medium.html#/216-fournisseur-hugs"/>
    <hyperlink ref="E22" r:id="rId8" display="https://motorsport.hug-s.com/fr/rallye-raid-et-baja/142-142-205-90-r-16-g2.html#/216-fournisseur-hugs"/>
  </hyperlinks>
  <printOptions/>
  <pageMargins left="0.1968503937007874" right="0.1968503937007874" top="0.1968503937007874" bottom="0.1968503937007874" header="0.07874015748031496" footer="0.07874015748031496"/>
  <pageSetup horizontalDpi="600" verticalDpi="600" orientation="portrait" paperSize="9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windowProtection="1" showGridLines="0" view="pageLayout" workbookViewId="0" topLeftCell="A1">
      <selection activeCell="E18" sqref="E18"/>
    </sheetView>
  </sheetViews>
  <sheetFormatPr defaultColWidth="11.421875" defaultRowHeight="15"/>
  <cols>
    <col min="1" max="1" width="2.00390625" style="1" customWidth="1"/>
    <col min="2" max="2" width="4.8515625" style="1" customWidth="1"/>
    <col min="3" max="3" width="10.00390625" style="1" customWidth="1"/>
    <col min="4" max="4" width="10.7109375" style="1" customWidth="1"/>
    <col min="5" max="5" width="18.7109375" style="1" customWidth="1"/>
    <col min="6" max="6" width="12.421875" style="1" customWidth="1"/>
    <col min="7" max="7" width="9.57421875" style="1" customWidth="1"/>
    <col min="8" max="8" width="8.00390625" style="1" customWidth="1"/>
    <col min="9" max="9" width="5.00390625" style="1" customWidth="1"/>
    <col min="10" max="10" width="6.57421875" style="1" customWidth="1"/>
    <col min="11" max="11" width="6.421875" style="1" customWidth="1"/>
    <col min="12" max="12" width="4.8515625" style="1" customWidth="1"/>
    <col min="13" max="16384" width="11.421875" style="1" customWidth="1"/>
  </cols>
  <sheetData>
    <row r="1" spans="1:12" ht="60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15"/>
    <row r="3" spans="2:11" ht="26.25">
      <c r="B3" s="144" t="s">
        <v>45</v>
      </c>
      <c r="C3" s="144"/>
      <c r="D3" s="174"/>
      <c r="E3" s="175"/>
      <c r="F3" s="175"/>
      <c r="G3" s="7"/>
      <c r="H3" s="8"/>
      <c r="I3" s="9"/>
      <c r="J3" s="10"/>
      <c r="K3" s="10"/>
    </row>
    <row r="4" spans="2:12" ht="15">
      <c r="B4" s="144" t="s">
        <v>3</v>
      </c>
      <c r="C4" s="144"/>
      <c r="D4" s="174"/>
      <c r="E4" s="176"/>
      <c r="F4" s="176"/>
      <c r="G4" s="7"/>
      <c r="H4" s="143"/>
      <c r="I4" s="143"/>
      <c r="J4" s="143"/>
      <c r="K4" s="143"/>
      <c r="L4" s="143"/>
    </row>
    <row r="5" spans="2:12" ht="15">
      <c r="B5" s="144" t="s">
        <v>46</v>
      </c>
      <c r="C5" s="144"/>
      <c r="D5" s="174"/>
      <c r="E5" s="175"/>
      <c r="F5" s="175"/>
      <c r="G5" s="7"/>
      <c r="H5" s="143"/>
      <c r="I5" s="143"/>
      <c r="J5" s="143"/>
      <c r="K5" s="143"/>
      <c r="L5" s="143"/>
    </row>
    <row r="6" spans="2:12" ht="15">
      <c r="B6" s="144" t="s">
        <v>4</v>
      </c>
      <c r="C6" s="144"/>
      <c r="D6" s="174"/>
      <c r="E6" s="175"/>
      <c r="F6" s="175"/>
      <c r="G6" s="7"/>
      <c r="H6" s="143"/>
      <c r="I6" s="143"/>
      <c r="J6" s="143"/>
      <c r="K6" s="143"/>
      <c r="L6" s="143"/>
    </row>
    <row r="7" spans="2:11" ht="1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15" customHeight="1">
      <c r="B8" s="135" t="s">
        <v>47</v>
      </c>
      <c r="C8" s="135"/>
      <c r="D8" s="135"/>
      <c r="E8" s="135"/>
      <c r="F8" s="7"/>
      <c r="G8" s="7"/>
      <c r="H8" s="7"/>
      <c r="I8" s="7"/>
      <c r="J8" s="7"/>
      <c r="K8" s="7"/>
    </row>
    <row r="9" spans="2:11" ht="15" customHeight="1">
      <c r="B9" s="138"/>
      <c r="C9" s="138"/>
      <c r="D9" s="138"/>
      <c r="E9" s="138"/>
      <c r="F9" s="138"/>
      <c r="G9" s="7"/>
      <c r="H9" s="7"/>
      <c r="I9" s="7"/>
      <c r="J9" s="7"/>
      <c r="K9" s="7"/>
    </row>
    <row r="10" spans="2:11" ht="15">
      <c r="B10" s="11"/>
      <c r="C10" s="7"/>
      <c r="D10" s="7"/>
      <c r="E10" s="7"/>
      <c r="F10" s="7"/>
      <c r="G10" s="7"/>
      <c r="H10" s="7"/>
      <c r="I10" s="7"/>
      <c r="J10" s="7"/>
      <c r="K10" s="7"/>
    </row>
    <row r="11" spans="2:11" ht="15">
      <c r="B11" s="11"/>
      <c r="C11" s="7"/>
      <c r="D11" s="7"/>
      <c r="E11" s="7"/>
      <c r="F11" s="7"/>
      <c r="G11" s="7"/>
      <c r="H11" s="7"/>
      <c r="I11" s="7"/>
      <c r="J11" s="7"/>
      <c r="K11" s="7"/>
    </row>
    <row r="12" spans="2:11" ht="40.5">
      <c r="B12" s="173" t="s">
        <v>65</v>
      </c>
      <c r="C12" s="173"/>
      <c r="D12" s="173"/>
      <c r="E12" s="173"/>
      <c r="F12" s="173"/>
      <c r="G12" s="173"/>
      <c r="H12" s="173"/>
      <c r="I12" s="173"/>
      <c r="J12" s="173"/>
      <c r="K12" s="173"/>
    </row>
    <row r="13" spans="2:11" ht="33.75">
      <c r="B13" s="137" t="s">
        <v>35</v>
      </c>
      <c r="C13" s="137"/>
      <c r="D13" s="137"/>
      <c r="E13" s="137"/>
      <c r="F13" s="137"/>
      <c r="G13" s="137"/>
      <c r="H13" s="137"/>
      <c r="I13" s="137"/>
      <c r="J13" s="137"/>
      <c r="K13" s="137"/>
    </row>
    <row r="14" spans="2:11" ht="18.75">
      <c r="B14" s="7"/>
      <c r="C14" s="7"/>
      <c r="D14" s="126" t="s">
        <v>63</v>
      </c>
      <c r="E14" s="126"/>
      <c r="F14" s="126"/>
      <c r="G14" s="126"/>
      <c r="H14" s="125"/>
      <c r="I14" s="7"/>
      <c r="J14" s="7"/>
      <c r="K14" s="7"/>
    </row>
    <row r="15" spans="2:11" ht="1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5.75" thickBot="1">
      <c r="A16" s="53"/>
      <c r="B16" s="53"/>
      <c r="C16" s="54"/>
      <c r="D16" s="89"/>
      <c r="E16" s="89"/>
      <c r="F16" s="89"/>
      <c r="G16" s="89"/>
      <c r="H16" s="89"/>
      <c r="I16" s="89"/>
      <c r="J16" s="89"/>
      <c r="K16" s="89"/>
      <c r="L16" s="53"/>
    </row>
    <row r="17" spans="1:12" ht="36" customHeight="1" thickBot="1" thickTop="1">
      <c r="A17" s="53"/>
      <c r="B17" s="53"/>
      <c r="C17" s="88" t="s">
        <v>49</v>
      </c>
      <c r="D17" s="88" t="s">
        <v>50</v>
      </c>
      <c r="E17" s="177" t="s">
        <v>51</v>
      </c>
      <c r="F17" s="178"/>
      <c r="G17" s="90" t="s">
        <v>52</v>
      </c>
      <c r="H17" s="177" t="s">
        <v>62</v>
      </c>
      <c r="I17" s="179"/>
      <c r="J17" s="145" t="s">
        <v>29</v>
      </c>
      <c r="K17" s="146"/>
      <c r="L17" s="53"/>
    </row>
    <row r="18" spans="1:12" ht="15.75" thickTop="1">
      <c r="A18" s="53"/>
      <c r="B18" s="147" t="s">
        <v>18</v>
      </c>
      <c r="C18" s="58"/>
      <c r="D18" s="91" t="s">
        <v>19</v>
      </c>
      <c r="E18" s="92" t="s">
        <v>32</v>
      </c>
      <c r="F18" s="14"/>
      <c r="G18" s="59"/>
      <c r="H18" s="149">
        <v>210</v>
      </c>
      <c r="I18" s="181"/>
      <c r="J18" s="149">
        <f aca="true" t="shared" si="0" ref="J18:J25">G18*H18</f>
        <v>0</v>
      </c>
      <c r="K18" s="150"/>
      <c r="L18" s="53"/>
    </row>
    <row r="19" spans="1:12" ht="15">
      <c r="A19" s="53"/>
      <c r="B19" s="148"/>
      <c r="C19" s="87"/>
      <c r="D19" s="93" t="s">
        <v>20</v>
      </c>
      <c r="E19" s="94" t="s">
        <v>32</v>
      </c>
      <c r="F19" s="95"/>
      <c r="G19" s="96"/>
      <c r="H19" s="155">
        <v>260</v>
      </c>
      <c r="I19" s="156"/>
      <c r="J19" s="155">
        <f t="shared" si="0"/>
        <v>0</v>
      </c>
      <c r="K19" s="156"/>
      <c r="L19" s="53"/>
    </row>
    <row r="20" spans="1:12" ht="15.75" thickBot="1">
      <c r="A20" s="53"/>
      <c r="B20" s="180"/>
      <c r="C20" s="61"/>
      <c r="D20" s="97" t="s">
        <v>21</v>
      </c>
      <c r="E20" s="98" t="s">
        <v>32</v>
      </c>
      <c r="F20" s="99"/>
      <c r="G20" s="63"/>
      <c r="H20" s="151">
        <v>270</v>
      </c>
      <c r="I20" s="182"/>
      <c r="J20" s="151">
        <f t="shared" si="0"/>
        <v>0</v>
      </c>
      <c r="K20" s="152"/>
      <c r="L20" s="53"/>
    </row>
    <row r="21" spans="1:12" ht="15.75" thickTop="1">
      <c r="A21" s="53"/>
      <c r="B21" s="147" t="s">
        <v>5</v>
      </c>
      <c r="C21" s="58"/>
      <c r="D21" s="100" t="s">
        <v>22</v>
      </c>
      <c r="E21" s="92" t="s">
        <v>33</v>
      </c>
      <c r="F21" s="64"/>
      <c r="G21" s="59"/>
      <c r="H21" s="149">
        <v>270</v>
      </c>
      <c r="I21" s="181"/>
      <c r="J21" s="149">
        <f t="shared" si="0"/>
        <v>0</v>
      </c>
      <c r="K21" s="150"/>
      <c r="L21" s="53"/>
    </row>
    <row r="22" spans="1:12" ht="15">
      <c r="A22" s="53"/>
      <c r="B22" s="148"/>
      <c r="C22" s="66"/>
      <c r="D22" s="101" t="s">
        <v>23</v>
      </c>
      <c r="E22" s="102" t="s">
        <v>33</v>
      </c>
      <c r="F22" s="68"/>
      <c r="G22" s="67"/>
      <c r="H22" s="155">
        <v>280</v>
      </c>
      <c r="I22" s="183"/>
      <c r="J22" s="155">
        <f t="shared" si="0"/>
        <v>0</v>
      </c>
      <c r="K22" s="156"/>
      <c r="L22" s="53"/>
    </row>
    <row r="23" spans="1:12" ht="15">
      <c r="A23" s="53"/>
      <c r="B23" s="148"/>
      <c r="C23" s="103"/>
      <c r="D23" s="104" t="s">
        <v>34</v>
      </c>
      <c r="E23" s="122" t="s">
        <v>33</v>
      </c>
      <c r="F23" s="123"/>
      <c r="G23" s="78"/>
      <c r="H23" s="155">
        <v>300</v>
      </c>
      <c r="I23" s="183"/>
      <c r="J23" s="155">
        <f>G23*H23</f>
        <v>0</v>
      </c>
      <c r="K23" s="183"/>
      <c r="L23" s="53"/>
    </row>
    <row r="24" spans="1:12" ht="15.75" thickBot="1">
      <c r="A24" s="53"/>
      <c r="B24" s="148"/>
      <c r="C24" s="103"/>
      <c r="D24" s="106" t="s">
        <v>24</v>
      </c>
      <c r="E24" s="124" t="s">
        <v>43</v>
      </c>
      <c r="F24" s="121"/>
      <c r="G24" s="78"/>
      <c r="H24" s="184">
        <v>455</v>
      </c>
      <c r="I24" s="185"/>
      <c r="J24" s="186">
        <f>G24*H24</f>
        <v>0</v>
      </c>
      <c r="K24" s="185"/>
      <c r="L24" s="53"/>
    </row>
    <row r="25" spans="1:12" ht="16.5" thickBot="1" thickTop="1">
      <c r="A25" s="53"/>
      <c r="B25" s="180"/>
      <c r="C25" s="61"/>
      <c r="D25" s="106" t="s">
        <v>24</v>
      </c>
      <c r="E25" s="105" t="s">
        <v>44</v>
      </c>
      <c r="F25" s="62"/>
      <c r="G25" s="63"/>
      <c r="H25" s="151">
        <v>385</v>
      </c>
      <c r="I25" s="182"/>
      <c r="J25" s="151">
        <f t="shared" si="0"/>
        <v>0</v>
      </c>
      <c r="K25" s="152"/>
      <c r="L25" s="53"/>
    </row>
    <row r="26" spans="1:12" ht="15.75" customHeight="1" thickBot="1" thickTop="1">
      <c r="A26" s="53"/>
      <c r="B26" s="53"/>
      <c r="C26" s="170" t="s">
        <v>53</v>
      </c>
      <c r="D26" s="187"/>
      <c r="E26" s="187"/>
      <c r="F26" s="187"/>
      <c r="G26" s="187"/>
      <c r="H26" s="187"/>
      <c r="I26" s="188"/>
      <c r="J26" s="165">
        <f>SUM(J18:J25)</f>
        <v>0</v>
      </c>
      <c r="K26" s="166"/>
      <c r="L26" s="53"/>
    </row>
    <row r="27" spans="1:13" s="82" customFormat="1" ht="15.75" customHeight="1" thickTop="1">
      <c r="A27" s="164" t="s">
        <v>58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12"/>
    </row>
    <row r="28" spans="2:12" s="82" customFormat="1" ht="15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s="81" customFormat="1" ht="15">
      <c r="A29" s="85"/>
      <c r="B29" s="167" t="s">
        <v>59</v>
      </c>
      <c r="C29" s="167"/>
      <c r="D29" s="167"/>
      <c r="E29" s="167"/>
      <c r="F29" s="167"/>
      <c r="G29" s="167"/>
      <c r="H29" s="167"/>
      <c r="I29" s="167"/>
      <c r="J29" s="167"/>
      <c r="K29" s="167"/>
      <c r="L29" s="85"/>
    </row>
    <row r="30" spans="1:12" s="81" customFormat="1" ht="15">
      <c r="A30" s="8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86"/>
    </row>
    <row r="31" spans="1:12" s="81" customFormat="1" ht="1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="81" customFormat="1" ht="15"/>
    <row r="33" s="81" customFormat="1" ht="15"/>
    <row r="34" s="81" customFormat="1" ht="15"/>
    <row r="35" spans="3:4" s="81" customFormat="1" ht="15">
      <c r="C35" s="189" t="s">
        <v>48</v>
      </c>
      <c r="D35" s="189"/>
    </row>
    <row r="36" s="81" customFormat="1" ht="15"/>
    <row r="37" s="81" customFormat="1" ht="15"/>
    <row r="38" s="81" customFormat="1" ht="15"/>
    <row r="39" s="81" customFormat="1" ht="15"/>
    <row r="40" s="81" customFormat="1" ht="15"/>
    <row r="41" s="81" customFormat="1" ht="15"/>
    <row r="42" s="80" customFormat="1" ht="15"/>
    <row r="43" s="79" customFormat="1" ht="15"/>
    <row r="44" ht="15"/>
    <row r="45" ht="15"/>
    <row r="46" ht="15"/>
  </sheetData>
  <sheetProtection algorithmName="SHA-512" hashValue="mzvjJ0og+FzcqOAxwYxtGA6ThUteTJ72FyoNC+S+VMrgKNZuakXPzvzTMALM4atY5A6hQRrwAXf7GchDQZMzfg==" saltValue="cr3DHxckU82tzmtidyujFg==" spinCount="100000" sheet="1" selectLockedCells="1"/>
  <protectedRanges>
    <protectedRange sqref="B3 A1:L2 A7:L17 G3:L6 H18:L25 A26:L48 C3:C6 A4:B6 A18:F25" name="Plage1"/>
  </protectedRanges>
  <mergeCells count="41">
    <mergeCell ref="C26:I26"/>
    <mergeCell ref="C35:D35"/>
    <mergeCell ref="A31:L31"/>
    <mergeCell ref="J26:K26"/>
    <mergeCell ref="A27:L27"/>
    <mergeCell ref="B29:K30"/>
    <mergeCell ref="B21:B25"/>
    <mergeCell ref="J25:K25"/>
    <mergeCell ref="H25:I25"/>
    <mergeCell ref="H21:I21"/>
    <mergeCell ref="J21:K21"/>
    <mergeCell ref="H22:I22"/>
    <mergeCell ref="J22:K22"/>
    <mergeCell ref="H23:I23"/>
    <mergeCell ref="J23:K23"/>
    <mergeCell ref="H24:I24"/>
    <mergeCell ref="J24:K24"/>
    <mergeCell ref="E17:F17"/>
    <mergeCell ref="H17:I17"/>
    <mergeCell ref="J17:K17"/>
    <mergeCell ref="B18:B20"/>
    <mergeCell ref="H18:I18"/>
    <mergeCell ref="J18:K18"/>
    <mergeCell ref="H19:I19"/>
    <mergeCell ref="J19:K19"/>
    <mergeCell ref="H20:I20"/>
    <mergeCell ref="J20:K20"/>
    <mergeCell ref="B8:E8"/>
    <mergeCell ref="B9:F9"/>
    <mergeCell ref="B12:K12"/>
    <mergeCell ref="B13:K13"/>
    <mergeCell ref="A1:L1"/>
    <mergeCell ref="D3:F3"/>
    <mergeCell ref="D4:F4"/>
    <mergeCell ref="H4:L6"/>
    <mergeCell ref="D5:F5"/>
    <mergeCell ref="D6:F6"/>
    <mergeCell ref="B4:C4"/>
    <mergeCell ref="B3:C3"/>
    <mergeCell ref="B5:C5"/>
    <mergeCell ref="B6:C6"/>
  </mergeCells>
  <hyperlinks>
    <hyperlink ref="E18" r:id="rId1" display="KM3 SSV"/>
    <hyperlink ref="E21" r:id="rId2" display="KM3 SSV"/>
    <hyperlink ref="E22" r:id="rId3" display="KM3 SSV"/>
    <hyperlink ref="E25" r:id="rId4" display="BAJA KR2"/>
    <hyperlink ref="E19" r:id="rId5" display="KM3 "/>
    <hyperlink ref="E20" r:id="rId6" display="https://motorsport.hug-s.com/fr/rallye-raid-et-baja/153-153-32-10-r-14-86m-km3-ssv-atv.html#/216-fournisseur-hugs"/>
    <hyperlink ref="E23" r:id="rId7" display="https://motorsport.hug-s.com/fr/rallye-raid-et-baja/217-216-35-11-r-15-km3-ssv-atv.html#/216-fournisseur-hugs"/>
    <hyperlink ref="E24" r:id="rId8" display="KDR3"/>
  </hyperlinks>
  <printOptions/>
  <pageMargins left="0.1968503937007874" right="0.1968503937007874" top="0.1968503937007874" bottom="0.1968503937007874" header="0.07874015748031496" footer="0.07874015748031496"/>
  <pageSetup horizontalDpi="600" verticalDpi="600" orientation="portrait" paperSize="9" r:id="rId10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5"/>
  <sheetViews>
    <sheetView windowProtection="1" showGridLines="0" view="pageLayout" workbookViewId="0" topLeftCell="A1">
      <selection activeCell="E18" sqref="E18"/>
    </sheetView>
  </sheetViews>
  <sheetFormatPr defaultColWidth="11.421875" defaultRowHeight="15"/>
  <cols>
    <col min="1" max="1" width="2.00390625" style="1" customWidth="1"/>
    <col min="2" max="2" width="4.8515625" style="1" customWidth="1"/>
    <col min="3" max="3" width="9.8515625" style="1" customWidth="1"/>
    <col min="4" max="4" width="11.7109375" style="1" customWidth="1"/>
    <col min="5" max="5" width="18.7109375" style="1" customWidth="1"/>
    <col min="6" max="6" width="7.28125" style="1" customWidth="1"/>
    <col min="7" max="7" width="6.8515625" style="1" customWidth="1"/>
    <col min="8" max="9" width="8.00390625" style="1" customWidth="1"/>
    <col min="10" max="10" width="10.28125" style="1" customWidth="1"/>
    <col min="11" max="11" width="8.57421875" style="1" customWidth="1"/>
    <col min="12" max="12" width="2.28125" style="1" customWidth="1"/>
    <col min="13" max="16384" width="11.421875" style="1" customWidth="1"/>
  </cols>
  <sheetData>
    <row r="1" spans="1:12" ht="60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15"/>
    <row r="3" spans="2:11" ht="20.25" customHeight="1">
      <c r="B3" s="195" t="s">
        <v>45</v>
      </c>
      <c r="C3" s="195"/>
      <c r="D3" s="174"/>
      <c r="E3" s="175"/>
      <c r="F3" s="175"/>
      <c r="G3" s="7"/>
      <c r="H3" s="8"/>
      <c r="I3" s="9"/>
      <c r="J3" s="10"/>
      <c r="K3" s="10"/>
    </row>
    <row r="4" spans="2:12" ht="15">
      <c r="B4" s="195" t="s">
        <v>3</v>
      </c>
      <c r="C4" s="195"/>
      <c r="D4" s="174"/>
      <c r="E4" s="176"/>
      <c r="F4" s="176"/>
      <c r="G4" s="7"/>
      <c r="H4" s="143"/>
      <c r="I4" s="143"/>
      <c r="J4" s="143"/>
      <c r="K4" s="143"/>
      <c r="L4" s="143"/>
    </row>
    <row r="5" spans="2:12" ht="15">
      <c r="B5" s="195" t="s">
        <v>46</v>
      </c>
      <c r="C5" s="195"/>
      <c r="D5" s="174"/>
      <c r="E5" s="175"/>
      <c r="F5" s="175"/>
      <c r="G5" s="7"/>
      <c r="H5" s="143"/>
      <c r="I5" s="143"/>
      <c r="J5" s="143"/>
      <c r="K5" s="143"/>
      <c r="L5" s="143"/>
    </row>
    <row r="6" spans="2:12" ht="15">
      <c r="B6" s="195" t="s">
        <v>4</v>
      </c>
      <c r="C6" s="195"/>
      <c r="D6" s="174"/>
      <c r="E6" s="175"/>
      <c r="F6" s="175"/>
      <c r="G6" s="7"/>
      <c r="H6" s="143"/>
      <c r="I6" s="143"/>
      <c r="J6" s="143"/>
      <c r="K6" s="143"/>
      <c r="L6" s="143"/>
    </row>
    <row r="7" spans="2:11" ht="1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15">
      <c r="B8" s="135" t="s">
        <v>47</v>
      </c>
      <c r="C8" s="135"/>
      <c r="D8" s="135"/>
      <c r="E8" s="135"/>
      <c r="F8" s="7"/>
      <c r="G8" s="7"/>
      <c r="H8" s="7"/>
      <c r="I8" s="7"/>
      <c r="J8" s="7"/>
      <c r="K8" s="7"/>
    </row>
    <row r="9" spans="2:11" ht="15">
      <c r="B9" s="138"/>
      <c r="C9" s="138"/>
      <c r="D9" s="138"/>
      <c r="E9" s="138"/>
      <c r="F9" s="138"/>
      <c r="G9" s="7"/>
      <c r="H9" s="7"/>
      <c r="I9" s="7"/>
      <c r="J9" s="7"/>
      <c r="K9" s="7"/>
    </row>
    <row r="10" spans="2:11" ht="15">
      <c r="B10" s="11"/>
      <c r="C10" s="7"/>
      <c r="D10" s="7"/>
      <c r="E10" s="7"/>
      <c r="F10" s="7"/>
      <c r="G10" s="7"/>
      <c r="H10" s="7"/>
      <c r="I10" s="7"/>
      <c r="J10" s="7"/>
      <c r="K10" s="7"/>
    </row>
    <row r="11" spans="2:11" ht="1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40.5">
      <c r="B12" s="173" t="s">
        <v>65</v>
      </c>
      <c r="C12" s="173"/>
      <c r="D12" s="173"/>
      <c r="E12" s="173"/>
      <c r="F12" s="173"/>
      <c r="G12" s="173"/>
      <c r="H12" s="173"/>
      <c r="I12" s="173"/>
      <c r="J12" s="173"/>
      <c r="K12" s="173"/>
    </row>
    <row r="13" spans="2:11" ht="33.75">
      <c r="B13" s="137" t="s">
        <v>36</v>
      </c>
      <c r="C13" s="137"/>
      <c r="D13" s="137"/>
      <c r="E13" s="137"/>
      <c r="F13" s="137"/>
      <c r="G13" s="137"/>
      <c r="H13" s="137"/>
      <c r="I13" s="137"/>
      <c r="J13" s="137"/>
      <c r="K13" s="137"/>
    </row>
    <row r="14" spans="2:11" ht="18.75">
      <c r="B14" s="7"/>
      <c r="C14" s="7"/>
      <c r="D14" s="126" t="s">
        <v>63</v>
      </c>
      <c r="E14" s="126"/>
      <c r="F14" s="126"/>
      <c r="G14" s="126"/>
      <c r="H14" s="126"/>
      <c r="I14" s="7"/>
      <c r="J14" s="7"/>
      <c r="K14" s="7"/>
    </row>
    <row r="15" spans="2:11" ht="1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15.75" thickBot="1">
      <c r="A16" s="1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2"/>
    </row>
    <row r="17" spans="1:12" ht="39" customHeight="1" thickBot="1" thickTop="1">
      <c r="A17" s="12"/>
      <c r="B17" s="199" t="s">
        <v>49</v>
      </c>
      <c r="C17" s="200"/>
      <c r="D17" s="31" t="s">
        <v>50</v>
      </c>
      <c r="E17" s="201" t="s">
        <v>60</v>
      </c>
      <c r="F17" s="202"/>
      <c r="G17" s="113" t="s">
        <v>52</v>
      </c>
      <c r="H17" s="193" t="s">
        <v>62</v>
      </c>
      <c r="I17" s="194"/>
      <c r="J17" s="193" t="s">
        <v>29</v>
      </c>
      <c r="K17" s="194"/>
      <c r="L17" s="12"/>
    </row>
    <row r="18" spans="1:12" ht="15.75" customHeight="1" thickBot="1" thickTop="1">
      <c r="A18" s="12"/>
      <c r="B18" s="116"/>
      <c r="C18" s="117"/>
      <c r="D18" s="120" t="s">
        <v>37</v>
      </c>
      <c r="E18" s="114" t="s">
        <v>38</v>
      </c>
      <c r="F18" s="115"/>
      <c r="G18" s="15"/>
      <c r="H18" s="191">
        <v>110</v>
      </c>
      <c r="I18" s="192"/>
      <c r="J18" s="119">
        <f aca="true" t="shared" si="0" ref="J18:J23">G18*H18</f>
        <v>0</v>
      </c>
      <c r="K18" s="118"/>
      <c r="L18" s="12"/>
    </row>
    <row r="19" spans="1:12" ht="15.75" customHeight="1" thickTop="1">
      <c r="A19" s="12"/>
      <c r="B19" s="49"/>
      <c r="C19" s="50"/>
      <c r="D19" s="26" t="s">
        <v>25</v>
      </c>
      <c r="E19" s="33" t="s">
        <v>26</v>
      </c>
      <c r="F19" s="14"/>
      <c r="G19" s="15"/>
      <c r="H19" s="149">
        <v>170</v>
      </c>
      <c r="I19" s="150"/>
      <c r="J19" s="40">
        <f t="shared" si="0"/>
        <v>0</v>
      </c>
      <c r="K19" s="41"/>
      <c r="L19" s="12"/>
    </row>
    <row r="20" spans="1:12" ht="15.75" thickBot="1">
      <c r="A20" s="12"/>
      <c r="B20" s="47"/>
      <c r="C20" s="48"/>
      <c r="D20" s="27" t="s">
        <v>40</v>
      </c>
      <c r="E20" s="20" t="s">
        <v>27</v>
      </c>
      <c r="F20" s="16"/>
      <c r="G20" s="17"/>
      <c r="H20" s="151">
        <v>170</v>
      </c>
      <c r="I20" s="152"/>
      <c r="J20" s="37">
        <f t="shared" si="0"/>
        <v>0</v>
      </c>
      <c r="K20" s="38"/>
      <c r="L20" s="12"/>
    </row>
    <row r="21" spans="1:12" ht="15.75" thickTop="1">
      <c r="A21" s="12"/>
      <c r="B21" s="49"/>
      <c r="C21" s="50"/>
      <c r="D21" s="26" t="s">
        <v>28</v>
      </c>
      <c r="E21" s="13" t="s">
        <v>26</v>
      </c>
      <c r="F21" s="18"/>
      <c r="G21" s="15"/>
      <c r="H21" s="149">
        <v>210</v>
      </c>
      <c r="I21" s="150"/>
      <c r="J21" s="40">
        <f t="shared" si="0"/>
        <v>0</v>
      </c>
      <c r="K21" s="41"/>
      <c r="L21" s="12"/>
    </row>
    <row r="22" spans="1:12" ht="15">
      <c r="A22" s="12"/>
      <c r="B22" s="45"/>
      <c r="C22" s="28"/>
      <c r="D22" s="44" t="s">
        <v>28</v>
      </c>
      <c r="E22" s="34" t="s">
        <v>39</v>
      </c>
      <c r="F22" s="29"/>
      <c r="G22" s="25"/>
      <c r="H22" s="155">
        <v>210</v>
      </c>
      <c r="I22" s="156"/>
      <c r="J22" s="42">
        <f t="shared" si="0"/>
        <v>0</v>
      </c>
      <c r="K22" s="43"/>
      <c r="L22" s="12"/>
    </row>
    <row r="23" spans="1:12" ht="15.75" thickBot="1">
      <c r="A23" s="12"/>
      <c r="B23" s="47"/>
      <c r="C23" s="48"/>
      <c r="D23" s="27" t="s">
        <v>41</v>
      </c>
      <c r="E23" s="20" t="s">
        <v>27</v>
      </c>
      <c r="F23" s="16"/>
      <c r="G23" s="17"/>
      <c r="H23" s="151">
        <v>190</v>
      </c>
      <c r="I23" s="152"/>
      <c r="J23" s="37">
        <f t="shared" si="0"/>
        <v>0</v>
      </c>
      <c r="K23" s="38"/>
      <c r="L23" s="12"/>
    </row>
    <row r="24" spans="1:12" ht="22.5" thickBot="1" thickTop="1">
      <c r="A24" s="12"/>
      <c r="B24" s="12"/>
      <c r="C24" s="196" t="s">
        <v>61</v>
      </c>
      <c r="D24" s="197"/>
      <c r="E24" s="197"/>
      <c r="F24" s="197"/>
      <c r="G24" s="197"/>
      <c r="H24" s="197"/>
      <c r="I24" s="198"/>
      <c r="J24" s="39">
        <f>SUM(J18:J23)</f>
        <v>0</v>
      </c>
      <c r="K24" s="46"/>
      <c r="L24" s="12"/>
    </row>
    <row r="25" spans="1:12" ht="15.75" thickTop="1">
      <c r="A25" s="164" t="s">
        <v>58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ht="15" customHeight="1"/>
    <row r="27" spans="2:12" ht="15" customHeight="1">
      <c r="B27" s="167" t="s">
        <v>59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24"/>
    </row>
    <row r="28" spans="2:12" ht="15" customHeigh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24"/>
    </row>
    <row r="29" spans="2:12" ht="1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4"/>
    </row>
    <row r="30" spans="9:11" ht="15">
      <c r="I30" s="169"/>
      <c r="J30" s="139"/>
      <c r="K30" s="139"/>
    </row>
    <row r="31" spans="9:11" ht="15">
      <c r="I31" s="32"/>
      <c r="J31" s="30"/>
      <c r="K31" s="30"/>
    </row>
    <row r="32" spans="9:11" ht="15">
      <c r="I32" s="32"/>
      <c r="J32" s="30"/>
      <c r="K32" s="30"/>
    </row>
    <row r="33" spans="3:11" ht="15">
      <c r="C33" s="144" t="s">
        <v>48</v>
      </c>
      <c r="D33" s="144"/>
      <c r="I33" s="32"/>
      <c r="J33" s="30"/>
      <c r="K33" s="30"/>
    </row>
    <row r="34" spans="9:11" ht="15">
      <c r="I34" s="32"/>
      <c r="J34" s="30"/>
      <c r="K34" s="30"/>
    </row>
    <row r="35" spans="1:12" ht="1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</row>
    <row r="40" ht="15"/>
    <row r="41" ht="15"/>
    <row r="42" ht="15"/>
    <row r="43" ht="15"/>
    <row r="44" ht="15"/>
    <row r="45" ht="15"/>
  </sheetData>
  <sheetProtection algorithmName="SHA-512" hashValue="VYGsTmiGS+ymfIeAYReByJivtoO7OEnZLIX5J1L7ntlquh0WfsEK4SvnCs1wb9LNO+EQFYQQKE/rf94P5/EJJA==" saltValue="QeBA7Py3gHXL2XCdsdsCYA==" spinCount="100000" sheet="1" selectLockedCells="1"/>
  <protectedRanges>
    <protectedRange sqref="A1:L2 A3:C6 G3:L6 A24:L46 A7:L17 J19:L23 A18:F23 H18:L18" name="Plage1"/>
    <protectedRange sqref="H19:I23" name="Plage1_1"/>
  </protectedRanges>
  <mergeCells count="30">
    <mergeCell ref="H19:I19"/>
    <mergeCell ref="H20:I20"/>
    <mergeCell ref="H21:I21"/>
    <mergeCell ref="H22:I22"/>
    <mergeCell ref="H23:I23"/>
    <mergeCell ref="I30:K30"/>
    <mergeCell ref="C33:D33"/>
    <mergeCell ref="A35:L35"/>
    <mergeCell ref="B3:C3"/>
    <mergeCell ref="B4:C4"/>
    <mergeCell ref="B5:C5"/>
    <mergeCell ref="B6:C6"/>
    <mergeCell ref="B8:E8"/>
    <mergeCell ref="B9:F9"/>
    <mergeCell ref="B12:K12"/>
    <mergeCell ref="B13:K13"/>
    <mergeCell ref="B27:K28"/>
    <mergeCell ref="A25:L25"/>
    <mergeCell ref="C24:I24"/>
    <mergeCell ref="B17:C17"/>
    <mergeCell ref="E17:F17"/>
    <mergeCell ref="H18:I18"/>
    <mergeCell ref="H17:I17"/>
    <mergeCell ref="J17:K17"/>
    <mergeCell ref="A1:L1"/>
    <mergeCell ref="D3:F3"/>
    <mergeCell ref="D4:F4"/>
    <mergeCell ref="H4:L6"/>
    <mergeCell ref="D5:F5"/>
    <mergeCell ref="D6:F6"/>
  </mergeCells>
  <hyperlinks>
    <hyperlink ref="E19" r:id="rId1" display="https://motorsport.hug-s.com/fr/rallye-raid-et-baja/171-171-90-90-r-21-54r-desert-race.html#/216-fournisseur-hugs"/>
    <hyperlink ref="E22" r:id="rId2" display="DESER RACE BAJA"/>
    <hyperlink ref="E23" r:id="rId3" display="https://motorsport.hug-s.com/fr/off-road/168-168-140-80-18-bib-mousse-m02-arriere.html#/216-fournisseur-hugs"/>
    <hyperlink ref="E21" r:id="rId4" display="https://motorsport.hug-s.com/fr/rallye-raid-et-baja/172-172-140-80-r-18-70r-desert-race.html#/216-fournisseur-hugs"/>
    <hyperlink ref="E20" r:id="rId5" display="https://motorsport.hug-s.com/fr/off-road/169-169-90-100-21-bib-mousse-m16-avant.html#/216-fournisseur-hugs"/>
  </hyperlinks>
  <printOptions/>
  <pageMargins left="0.1968503937007874" right="0.1968503937007874" top="0.1968503937007874" bottom="0.1968503937007874" header="0.07874015748031496" footer="0.07874015748031496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Secrétaire</cp:lastModifiedBy>
  <cp:lastPrinted>2022-03-03T15:53:57Z</cp:lastPrinted>
  <dcterms:created xsi:type="dcterms:W3CDTF">2019-08-02T08:53:55Z</dcterms:created>
  <dcterms:modified xsi:type="dcterms:W3CDTF">2022-06-30T07:45:02Z</dcterms:modified>
  <cp:category/>
  <cp:version/>
  <cp:contentType/>
  <cp:contentStatus/>
</cp:coreProperties>
</file>